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3"/>
  <workbookPr/>
  <mc:AlternateContent xmlns:mc="http://schemas.openxmlformats.org/markup-compatibility/2006">
    <mc:Choice Requires="x15">
      <x15ac:absPath xmlns:x15ac="http://schemas.microsoft.com/office/spreadsheetml/2010/11/ac" url="D:\課外活動団体\"/>
    </mc:Choice>
  </mc:AlternateContent>
  <xr:revisionPtr revIDLastSave="0" documentId="11_A24F61F69FA6FFA149795C85AD6693651F93577C" xr6:coauthVersionLast="47" xr6:coauthVersionMax="47" xr10:uidLastSave="{00000000-0000-0000-0000-000000000000}"/>
  <bookViews>
    <workbookView xWindow="0" yWindow="0" windowWidth="28800" windowHeight="12210" firstSheet="2" activeTab="2" xr2:uid="{00000000-000D-0000-FFFF-FFFF00000000}"/>
  </bookViews>
  <sheets>
    <sheet name="部費徴収簿" sheetId="7" r:id="rId1"/>
    <sheet name="収入・支出科目の選び方" sheetId="11" r:id="rId2"/>
    <sheet name="1月（期首）" sheetId="6" r:id="rId3"/>
    <sheet name="2月" sheetId="39" r:id="rId4"/>
    <sheet name="3月" sheetId="40" r:id="rId5"/>
    <sheet name="4月" sheetId="41" r:id="rId6"/>
    <sheet name="5月" sheetId="42" r:id="rId7"/>
    <sheet name="6月" sheetId="43" r:id="rId8"/>
    <sheet name="7月" sheetId="44" r:id="rId9"/>
    <sheet name="8月" sheetId="45" r:id="rId10"/>
    <sheet name="9月" sheetId="46" r:id="rId11"/>
    <sheet name="10月" sheetId="47" r:id="rId12"/>
    <sheet name="11月" sheetId="48" r:id="rId13"/>
    <sheet name="12月（期末）" sheetId="49" r:id="rId14"/>
    <sheet name="記載例" sheetId="50" r:id="rId15"/>
    <sheet name="決算（自動計算）" sheetId="3" r:id="rId16"/>
    <sheet name="外部資金一覧" sheetId="38" r:id="rId17"/>
    <sheet name="外部資金受領書" sheetId="51" r:id="rId18"/>
    <sheet name="予算表" sheetId="4" r:id="rId19"/>
    <sheet name="①〇〇大会収支表" sheetId="5" r:id="rId20"/>
    <sheet name="②〇〇大会収支表 " sheetId="54" r:id="rId21"/>
    <sheet name="①〇〇大会収支表（記載例）" sheetId="14" r:id="rId22"/>
  </sheets>
  <definedNames>
    <definedName name="_xlnm._FilterDatabase" localSheetId="11" hidden="1">'10月'!$S$7:$V$7</definedName>
    <definedName name="_xlnm._FilterDatabase" localSheetId="12" hidden="1">'11月'!$S$7:$V$7</definedName>
    <definedName name="_xlnm._FilterDatabase" localSheetId="13" hidden="1">'12月（期末）'!$S$7:$V$7</definedName>
    <definedName name="_xlnm._FilterDatabase" localSheetId="2" hidden="1">'1月（期首）'!$S$7:$V$7</definedName>
    <definedName name="_xlnm._FilterDatabase" localSheetId="3" hidden="1">'2月'!$S$7:$V$7</definedName>
    <definedName name="_xlnm._FilterDatabase" localSheetId="4" hidden="1">'3月'!$S$7:$V$7</definedName>
    <definedName name="_xlnm._FilterDatabase" localSheetId="5" hidden="1">'4月'!$S$7:$V$7</definedName>
    <definedName name="_xlnm._FilterDatabase" localSheetId="6" hidden="1">'5月'!$S$7:$V$7</definedName>
    <definedName name="_xlnm._FilterDatabase" localSheetId="7" hidden="1">'6月'!$S$7:$V$7</definedName>
    <definedName name="_xlnm._FilterDatabase" localSheetId="8" hidden="1">'7月'!$S$7:$V$7</definedName>
    <definedName name="_xlnm._FilterDatabase" localSheetId="9" hidden="1">'8月'!$S$7:$V$7</definedName>
    <definedName name="_xlnm._FilterDatabase" localSheetId="10" hidden="1">'9月'!$S$7:$V$7</definedName>
    <definedName name="_xlnm._FilterDatabase" localSheetId="14" hidden="1">記載例!$S$7:$V$7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50" l="1"/>
  <c r="T24" i="50"/>
  <c r="V13" i="6"/>
  <c r="T24" i="6"/>
  <c r="V12" i="6"/>
  <c r="V13" i="49" l="1"/>
  <c r="N27" i="6"/>
  <c r="L21" i="6" l="1"/>
  <c r="B39" i="14" l="1"/>
  <c r="D39" i="54"/>
  <c r="D39" i="5"/>
  <c r="D40" i="54" l="1"/>
  <c r="D38" i="54"/>
  <c r="D37" i="54"/>
  <c r="D36" i="54"/>
  <c r="D35" i="54"/>
  <c r="D34" i="54"/>
  <c r="D33" i="54"/>
  <c r="D32" i="54"/>
  <c r="D31" i="54"/>
  <c r="D30" i="54"/>
  <c r="G29" i="54"/>
  <c r="D29" i="54"/>
  <c r="G28" i="54"/>
  <c r="D28" i="54"/>
  <c r="G27" i="54"/>
  <c r="D27" i="54"/>
  <c r="G26" i="54"/>
  <c r="D26" i="54"/>
  <c r="G25" i="54"/>
  <c r="D25" i="54"/>
  <c r="M20" i="54"/>
  <c r="P25" i="54" s="1"/>
  <c r="I20" i="54"/>
  <c r="P23" i="54" s="1"/>
  <c r="E39" i="4"/>
  <c r="M39" i="4"/>
  <c r="P27" i="54" l="1"/>
  <c r="H16" i="38"/>
  <c r="C16" i="38"/>
  <c r="H20" i="38" l="1"/>
  <c r="L45" i="50"/>
  <c r="H45" i="50"/>
  <c r="N28" i="50"/>
  <c r="N29" i="50" s="1"/>
  <c r="T23" i="50"/>
  <c r="T22" i="50"/>
  <c r="T21" i="50"/>
  <c r="L21" i="50"/>
  <c r="H21" i="50"/>
  <c r="T20" i="50"/>
  <c r="T19" i="50"/>
  <c r="T18" i="50"/>
  <c r="T17" i="50"/>
  <c r="T16" i="50"/>
  <c r="T15" i="50"/>
  <c r="T14" i="50"/>
  <c r="T13" i="50"/>
  <c r="V12" i="50"/>
  <c r="T12" i="50"/>
  <c r="V11" i="50"/>
  <c r="T11" i="50"/>
  <c r="V10" i="50"/>
  <c r="T10" i="50"/>
  <c r="V9" i="50"/>
  <c r="T9" i="50"/>
  <c r="N9" i="50"/>
  <c r="N10" i="50" s="1"/>
  <c r="N11" i="50" s="1"/>
  <c r="N12" i="50" s="1"/>
  <c r="N13" i="50" s="1"/>
  <c r="N14" i="50" s="1"/>
  <c r="N15" i="50" s="1"/>
  <c r="N16" i="50" s="1"/>
  <c r="N17" i="50" s="1"/>
  <c r="N18" i="50" s="1"/>
  <c r="N19" i="50" s="1"/>
  <c r="N20" i="50" s="1"/>
  <c r="V8" i="50"/>
  <c r="V25" i="50" s="1"/>
  <c r="T8" i="50"/>
  <c r="T25" i="50" s="1"/>
  <c r="L44" i="49"/>
  <c r="H44" i="49"/>
  <c r="T23" i="49"/>
  <c r="T22" i="49"/>
  <c r="T21" i="49"/>
  <c r="L21" i="49"/>
  <c r="H21" i="49"/>
  <c r="T20" i="49"/>
  <c r="T19" i="49"/>
  <c r="T18" i="49"/>
  <c r="T17" i="49"/>
  <c r="T16" i="49"/>
  <c r="T15" i="49"/>
  <c r="T14" i="49"/>
  <c r="T13" i="49"/>
  <c r="V12" i="49"/>
  <c r="T12" i="49"/>
  <c r="V11" i="49"/>
  <c r="T11" i="49"/>
  <c r="V10" i="49"/>
  <c r="T10" i="49"/>
  <c r="V9" i="49"/>
  <c r="T9" i="49"/>
  <c r="V8" i="49"/>
  <c r="V25" i="49" s="1"/>
  <c r="T8" i="49"/>
  <c r="T25" i="49" s="1"/>
  <c r="L44" i="48"/>
  <c r="H44" i="48"/>
  <c r="T23" i="48"/>
  <c r="T22" i="48"/>
  <c r="T21" i="48"/>
  <c r="L21" i="48"/>
  <c r="H21" i="48"/>
  <c r="T20" i="48"/>
  <c r="T19" i="48"/>
  <c r="T18" i="48"/>
  <c r="T17" i="48"/>
  <c r="T16" i="48"/>
  <c r="T15" i="48"/>
  <c r="T14" i="48"/>
  <c r="T13" i="48"/>
  <c r="V12" i="48"/>
  <c r="T12" i="48"/>
  <c r="V11" i="48"/>
  <c r="T11" i="48"/>
  <c r="V10" i="48"/>
  <c r="T10" i="48"/>
  <c r="V9" i="48"/>
  <c r="T9" i="48"/>
  <c r="V8" i="48"/>
  <c r="V25" i="48" s="1"/>
  <c r="T8" i="48"/>
  <c r="T25" i="48" s="1"/>
  <c r="L44" i="47"/>
  <c r="H44" i="47"/>
  <c r="T23" i="47"/>
  <c r="T22" i="47"/>
  <c r="T21" i="47"/>
  <c r="L21" i="47"/>
  <c r="H21" i="47"/>
  <c r="T20" i="47"/>
  <c r="T19" i="47"/>
  <c r="T18" i="47"/>
  <c r="T17" i="47"/>
  <c r="T16" i="47"/>
  <c r="T15" i="47"/>
  <c r="T14" i="47"/>
  <c r="T13" i="47"/>
  <c r="V12" i="47"/>
  <c r="T12" i="47"/>
  <c r="V11" i="47"/>
  <c r="T11" i="47"/>
  <c r="V10" i="47"/>
  <c r="T10" i="47"/>
  <c r="V9" i="47"/>
  <c r="T9" i="47"/>
  <c r="V8" i="47"/>
  <c r="V25" i="47" s="1"/>
  <c r="T8" i="47"/>
  <c r="T25" i="47" s="1"/>
  <c r="L44" i="46"/>
  <c r="H44" i="46"/>
  <c r="T23" i="46"/>
  <c r="T22" i="46"/>
  <c r="T21" i="46"/>
  <c r="L21" i="46"/>
  <c r="H21" i="46"/>
  <c r="T20" i="46"/>
  <c r="T19" i="46"/>
  <c r="T18" i="46"/>
  <c r="T17" i="46"/>
  <c r="T16" i="46"/>
  <c r="T15" i="46"/>
  <c r="T14" i="46"/>
  <c r="T13" i="46"/>
  <c r="V12" i="46"/>
  <c r="T12" i="46"/>
  <c r="V11" i="46"/>
  <c r="T11" i="46"/>
  <c r="V10" i="46"/>
  <c r="T10" i="46"/>
  <c r="V9" i="46"/>
  <c r="T9" i="46"/>
  <c r="V8" i="46"/>
  <c r="V25" i="46" s="1"/>
  <c r="T8" i="46"/>
  <c r="T25" i="46" s="1"/>
  <c r="L44" i="45"/>
  <c r="H44" i="45"/>
  <c r="T23" i="45"/>
  <c r="T22" i="45"/>
  <c r="T21" i="45"/>
  <c r="L21" i="45"/>
  <c r="H21" i="45"/>
  <c r="T20" i="45"/>
  <c r="T19" i="45"/>
  <c r="T18" i="45"/>
  <c r="T17" i="45"/>
  <c r="T16" i="45"/>
  <c r="T15" i="45"/>
  <c r="T14" i="45"/>
  <c r="T13" i="45"/>
  <c r="V12" i="45"/>
  <c r="T12" i="45"/>
  <c r="V11" i="45"/>
  <c r="T11" i="45"/>
  <c r="V10" i="45"/>
  <c r="T10" i="45"/>
  <c r="V9" i="45"/>
  <c r="T9" i="45"/>
  <c r="V8" i="45"/>
  <c r="V25" i="45" s="1"/>
  <c r="T8" i="45"/>
  <c r="T25" i="45" s="1"/>
  <c r="L44" i="44"/>
  <c r="H44" i="44"/>
  <c r="T23" i="44"/>
  <c r="T22" i="44"/>
  <c r="T21" i="44"/>
  <c r="L21" i="44"/>
  <c r="H21" i="44"/>
  <c r="T20" i="44"/>
  <c r="T19" i="44"/>
  <c r="T18" i="44"/>
  <c r="T17" i="44"/>
  <c r="T16" i="44"/>
  <c r="T15" i="44"/>
  <c r="T14" i="44"/>
  <c r="T13" i="44"/>
  <c r="V12" i="44"/>
  <c r="T12" i="44"/>
  <c r="V11" i="44"/>
  <c r="T11" i="44"/>
  <c r="V10" i="44"/>
  <c r="T10" i="44"/>
  <c r="V9" i="44"/>
  <c r="T9" i="44"/>
  <c r="V8" i="44"/>
  <c r="T8" i="44"/>
  <c r="T25" i="44" s="1"/>
  <c r="L44" i="43"/>
  <c r="H44" i="43"/>
  <c r="T23" i="43"/>
  <c r="T22" i="43"/>
  <c r="T21" i="43"/>
  <c r="L21" i="43"/>
  <c r="H21" i="43"/>
  <c r="T20" i="43"/>
  <c r="T19" i="43"/>
  <c r="T18" i="43"/>
  <c r="T17" i="43"/>
  <c r="T16" i="43"/>
  <c r="T15" i="43"/>
  <c r="T14" i="43"/>
  <c r="T13" i="43"/>
  <c r="V12" i="43"/>
  <c r="T12" i="43"/>
  <c r="V11" i="43"/>
  <c r="T11" i="43"/>
  <c r="V10" i="43"/>
  <c r="T10" i="43"/>
  <c r="V9" i="43"/>
  <c r="T9" i="43"/>
  <c r="V8" i="43"/>
  <c r="V25" i="43" s="1"/>
  <c r="T8" i="43"/>
  <c r="T25" i="43" s="1"/>
  <c r="L44" i="42"/>
  <c r="H44" i="42"/>
  <c r="T23" i="42"/>
  <c r="T22" i="42"/>
  <c r="T21" i="42"/>
  <c r="L21" i="42"/>
  <c r="H21" i="42"/>
  <c r="T20" i="42"/>
  <c r="T19" i="42"/>
  <c r="T18" i="42"/>
  <c r="T17" i="42"/>
  <c r="T16" i="42"/>
  <c r="T15" i="42"/>
  <c r="T14" i="42"/>
  <c r="T13" i="42"/>
  <c r="V12" i="42"/>
  <c r="T12" i="42"/>
  <c r="V11" i="42"/>
  <c r="T11" i="42"/>
  <c r="V10" i="42"/>
  <c r="T10" i="42"/>
  <c r="V9" i="42"/>
  <c r="T9" i="42"/>
  <c r="V8" i="42"/>
  <c r="V25" i="42" s="1"/>
  <c r="T8" i="42"/>
  <c r="T25" i="42" s="1"/>
  <c r="L44" i="41"/>
  <c r="H44" i="41"/>
  <c r="T23" i="41"/>
  <c r="T22" i="41"/>
  <c r="T21" i="41"/>
  <c r="L21" i="41"/>
  <c r="H21" i="41"/>
  <c r="T20" i="41"/>
  <c r="T19" i="41"/>
  <c r="T18" i="41"/>
  <c r="T17" i="41"/>
  <c r="T16" i="41"/>
  <c r="T15" i="41"/>
  <c r="T14" i="41"/>
  <c r="T13" i="41"/>
  <c r="V12" i="41"/>
  <c r="T12" i="41"/>
  <c r="V11" i="41"/>
  <c r="T11" i="41"/>
  <c r="V10" i="41"/>
  <c r="T10" i="41"/>
  <c r="V9" i="41"/>
  <c r="T9" i="41"/>
  <c r="V8" i="41"/>
  <c r="V25" i="41" s="1"/>
  <c r="T8" i="41"/>
  <c r="T25" i="41" s="1"/>
  <c r="L44" i="40"/>
  <c r="H44" i="40"/>
  <c r="T23" i="40"/>
  <c r="T22" i="40"/>
  <c r="T21" i="40"/>
  <c r="L21" i="40"/>
  <c r="H21" i="40"/>
  <c r="T20" i="40"/>
  <c r="T19" i="40"/>
  <c r="T18" i="40"/>
  <c r="T17" i="40"/>
  <c r="T16" i="40"/>
  <c r="T15" i="40"/>
  <c r="T14" i="40"/>
  <c r="T13" i="40"/>
  <c r="V12" i="40"/>
  <c r="T12" i="40"/>
  <c r="V11" i="40"/>
  <c r="T11" i="40"/>
  <c r="V10" i="40"/>
  <c r="T10" i="40"/>
  <c r="V9" i="40"/>
  <c r="T9" i="40"/>
  <c r="V8" i="40"/>
  <c r="V25" i="40" s="1"/>
  <c r="T8" i="40"/>
  <c r="T25" i="40" s="1"/>
  <c r="L44" i="39"/>
  <c r="H44" i="39"/>
  <c r="T23" i="39"/>
  <c r="T22" i="39"/>
  <c r="T21" i="39"/>
  <c r="L21" i="39"/>
  <c r="H21" i="39"/>
  <c r="T20" i="39"/>
  <c r="T19" i="39"/>
  <c r="T18" i="39"/>
  <c r="T17" i="39"/>
  <c r="T16" i="39"/>
  <c r="T15" i="39"/>
  <c r="T14" i="39"/>
  <c r="T13" i="39"/>
  <c r="V12" i="39"/>
  <c r="T12" i="39"/>
  <c r="V11" i="39"/>
  <c r="T11" i="39"/>
  <c r="V10" i="39"/>
  <c r="T10" i="39"/>
  <c r="V9" i="39"/>
  <c r="T9" i="39"/>
  <c r="V8" i="39"/>
  <c r="V25" i="39" s="1"/>
  <c r="T8" i="39"/>
  <c r="T25" i="39" s="1"/>
  <c r="T23" i="6"/>
  <c r="V9" i="6"/>
  <c r="V10" i="6"/>
  <c r="V11" i="6"/>
  <c r="V8" i="6"/>
  <c r="V25" i="6" s="1"/>
  <c r="T9" i="6"/>
  <c r="T10" i="6"/>
  <c r="T11" i="6"/>
  <c r="T12" i="6"/>
  <c r="T13" i="6"/>
  <c r="T14" i="6"/>
  <c r="T15" i="6"/>
  <c r="T16" i="6"/>
  <c r="T17" i="6"/>
  <c r="T18" i="6"/>
  <c r="T19" i="6"/>
  <c r="T20" i="6"/>
  <c r="T21" i="6"/>
  <c r="T22" i="6"/>
  <c r="T8" i="6"/>
  <c r="T25" i="6" s="1"/>
  <c r="V25" i="44" l="1"/>
  <c r="E11" i="3" s="1"/>
  <c r="C11" i="3"/>
  <c r="C12" i="3"/>
  <c r="E13" i="3"/>
  <c r="C13" i="3"/>
  <c r="V27" i="40"/>
  <c r="E7" i="3"/>
  <c r="I16" i="3"/>
  <c r="C14" i="3"/>
  <c r="C7" i="3"/>
  <c r="C15" i="3"/>
  <c r="C8" i="3"/>
  <c r="I12" i="3"/>
  <c r="C10" i="3"/>
  <c r="E6" i="3"/>
  <c r="C6" i="3"/>
  <c r="I14" i="3"/>
  <c r="I18" i="3"/>
  <c r="I20" i="3"/>
  <c r="I21" i="3"/>
  <c r="I15" i="3"/>
  <c r="I11" i="3"/>
  <c r="K9" i="3"/>
  <c r="E16" i="3"/>
  <c r="I8" i="3"/>
  <c r="I10" i="3"/>
  <c r="I13" i="3"/>
  <c r="I17" i="3"/>
  <c r="I19" i="3"/>
  <c r="I6" i="3"/>
  <c r="C16" i="3"/>
  <c r="I9" i="3"/>
  <c r="K10" i="3"/>
  <c r="K6" i="3"/>
  <c r="K7" i="3"/>
  <c r="E9" i="3"/>
  <c r="K8" i="3"/>
  <c r="C9" i="3"/>
  <c r="I7" i="3"/>
  <c r="N30" i="50"/>
  <c r="V27" i="44"/>
  <c r="E29" i="14"/>
  <c r="E28" i="14"/>
  <c r="E27" i="14"/>
  <c r="E26" i="14"/>
  <c r="E25" i="14"/>
  <c r="B40" i="14"/>
  <c r="B38" i="14"/>
  <c r="B37" i="14"/>
  <c r="B36" i="14"/>
  <c r="B35" i="14"/>
  <c r="B34" i="14"/>
  <c r="B33" i="14"/>
  <c r="B32" i="14"/>
  <c r="B31" i="14"/>
  <c r="B30" i="14"/>
  <c r="B29" i="14"/>
  <c r="B28" i="14"/>
  <c r="B27" i="14"/>
  <c r="B26" i="14"/>
  <c r="B25" i="14"/>
  <c r="G26" i="5"/>
  <c r="G27" i="5"/>
  <c r="G28" i="5"/>
  <c r="G29" i="5"/>
  <c r="G25" i="5"/>
  <c r="D25" i="5"/>
  <c r="D26" i="5"/>
  <c r="D27" i="5"/>
  <c r="D28" i="5"/>
  <c r="D29" i="5"/>
  <c r="D30" i="5"/>
  <c r="D31" i="5"/>
  <c r="D32" i="5"/>
  <c r="D33" i="5"/>
  <c r="D34" i="5"/>
  <c r="D35" i="5"/>
  <c r="D36" i="5"/>
  <c r="D37" i="5"/>
  <c r="D38" i="5"/>
  <c r="D40" i="5"/>
  <c r="M20" i="5"/>
  <c r="I20" i="5"/>
  <c r="K20" i="14"/>
  <c r="N25" i="14" s="1"/>
  <c r="G20" i="14"/>
  <c r="N23" i="14" s="1"/>
  <c r="V27" i="43" l="1"/>
  <c r="E10" i="3"/>
  <c r="V27" i="45"/>
  <c r="E12" i="3"/>
  <c r="V27" i="47"/>
  <c r="E14" i="3"/>
  <c r="V27" i="41"/>
  <c r="E8" i="3"/>
  <c r="V27" i="48"/>
  <c r="E15" i="3"/>
  <c r="V27" i="46"/>
  <c r="V27" i="39"/>
  <c r="V27" i="49"/>
  <c r="V27" i="42"/>
  <c r="V27" i="50"/>
  <c r="N31" i="50"/>
  <c r="N32" i="50" s="1"/>
  <c r="N33" i="50" s="1"/>
  <c r="N34" i="50" s="1"/>
  <c r="N35" i="50" s="1"/>
  <c r="N36" i="50" s="1"/>
  <c r="N37" i="50" s="1"/>
  <c r="N38" i="50" s="1"/>
  <c r="N39" i="50" s="1"/>
  <c r="N40" i="50" s="1"/>
  <c r="N41" i="50" s="1"/>
  <c r="N42" i="50" s="1"/>
  <c r="N43" i="50" s="1"/>
  <c r="N44" i="50" s="1"/>
  <c r="P49" i="50" s="1"/>
  <c r="P27" i="5"/>
  <c r="N27" i="14"/>
  <c r="C5" i="3" l="1"/>
  <c r="C17" i="3" s="1"/>
  <c r="J24" i="3" s="1"/>
  <c r="L39" i="4"/>
  <c r="K39" i="4"/>
  <c r="J39" i="4"/>
  <c r="D39" i="4"/>
  <c r="C39" i="4"/>
  <c r="B39" i="4"/>
  <c r="AJ8" i="7" l="1"/>
  <c r="AJ9" i="7"/>
  <c r="AG259" i="7"/>
  <c r="AE259" i="7"/>
  <c r="AC259" i="7"/>
  <c r="AA259" i="7"/>
  <c r="Y259" i="7"/>
  <c r="W259" i="7"/>
  <c r="U259" i="7"/>
  <c r="S259" i="7"/>
  <c r="Q259" i="7"/>
  <c r="O259" i="7"/>
  <c r="M259" i="7"/>
  <c r="K259" i="7"/>
  <c r="I259" i="7"/>
  <c r="G259" i="7"/>
  <c r="E259" i="7"/>
  <c r="AJ258" i="7"/>
  <c r="AJ257" i="7"/>
  <c r="AJ256" i="7"/>
  <c r="AJ255" i="7"/>
  <c r="AJ254" i="7"/>
  <c r="AJ253" i="7"/>
  <c r="AJ252" i="7"/>
  <c r="AJ251" i="7"/>
  <c r="AJ250" i="7"/>
  <c r="AJ249" i="7"/>
  <c r="AJ248" i="7"/>
  <c r="AJ247" i="7"/>
  <c r="AJ246" i="7"/>
  <c r="AJ245" i="7"/>
  <c r="AJ244" i="7"/>
  <c r="AJ243" i="7"/>
  <c r="AJ242" i="7"/>
  <c r="AJ241" i="7"/>
  <c r="AJ240" i="7"/>
  <c r="AJ239" i="7"/>
  <c r="AJ238" i="7"/>
  <c r="AJ237" i="7"/>
  <c r="AJ236" i="7"/>
  <c r="AJ235" i="7"/>
  <c r="AJ234" i="7"/>
  <c r="AJ233" i="7"/>
  <c r="AJ232" i="7"/>
  <c r="AJ231" i="7"/>
  <c r="AJ230" i="7"/>
  <c r="AJ229" i="7"/>
  <c r="AJ228" i="7"/>
  <c r="AJ227" i="7"/>
  <c r="AJ226" i="7"/>
  <c r="AJ225" i="7"/>
  <c r="AJ224" i="7"/>
  <c r="AJ223" i="7"/>
  <c r="AJ222" i="7"/>
  <c r="AJ221" i="7"/>
  <c r="AJ220" i="7"/>
  <c r="AJ219" i="7"/>
  <c r="AJ218" i="7"/>
  <c r="AJ217" i="7"/>
  <c r="AJ216" i="7"/>
  <c r="AJ215" i="7"/>
  <c r="AJ214" i="7"/>
  <c r="AJ213" i="7"/>
  <c r="AJ212" i="7"/>
  <c r="AJ211" i="7"/>
  <c r="AJ210" i="7"/>
  <c r="AJ209" i="7"/>
  <c r="AJ208" i="7"/>
  <c r="AJ207" i="7"/>
  <c r="AJ206" i="7"/>
  <c r="AJ205" i="7"/>
  <c r="AJ204" i="7"/>
  <c r="AJ203" i="7"/>
  <c r="AJ202" i="7"/>
  <c r="AJ201" i="7"/>
  <c r="AJ200" i="7"/>
  <c r="AJ199" i="7"/>
  <c r="AJ198" i="7"/>
  <c r="AJ197" i="7"/>
  <c r="AJ196" i="7"/>
  <c r="AJ195" i="7"/>
  <c r="AJ194" i="7"/>
  <c r="AJ193" i="7"/>
  <c r="AJ192" i="7"/>
  <c r="AJ191" i="7"/>
  <c r="AJ190" i="7"/>
  <c r="AJ189" i="7"/>
  <c r="AJ188" i="7"/>
  <c r="AJ187" i="7"/>
  <c r="AJ186" i="7"/>
  <c r="AJ185" i="7"/>
  <c r="AJ184" i="7"/>
  <c r="AJ183" i="7"/>
  <c r="AJ182" i="7"/>
  <c r="AJ181" i="7"/>
  <c r="AJ180" i="7"/>
  <c r="AJ179" i="7"/>
  <c r="AJ178" i="7"/>
  <c r="AJ177" i="7"/>
  <c r="AJ176" i="7"/>
  <c r="AJ175" i="7"/>
  <c r="AJ174" i="7"/>
  <c r="AJ173" i="7"/>
  <c r="AJ172" i="7"/>
  <c r="AJ171" i="7"/>
  <c r="AJ170" i="7"/>
  <c r="AJ169" i="7"/>
  <c r="AJ168" i="7"/>
  <c r="AJ167" i="7"/>
  <c r="AJ166" i="7"/>
  <c r="AJ165" i="7"/>
  <c r="AJ164" i="7"/>
  <c r="AJ163" i="7"/>
  <c r="AJ162" i="7"/>
  <c r="AJ161" i="7"/>
  <c r="AJ160" i="7"/>
  <c r="AJ159" i="7"/>
  <c r="AJ158" i="7"/>
  <c r="AJ157" i="7"/>
  <c r="AJ156" i="7"/>
  <c r="AJ155" i="7"/>
  <c r="AJ154" i="7"/>
  <c r="AJ153" i="7"/>
  <c r="AJ152" i="7"/>
  <c r="AJ151" i="7"/>
  <c r="AJ150" i="7"/>
  <c r="AJ149" i="7"/>
  <c r="AJ148" i="7"/>
  <c r="AJ147" i="7"/>
  <c r="AJ146" i="7"/>
  <c r="AJ145" i="7"/>
  <c r="AJ144" i="7"/>
  <c r="AJ143" i="7"/>
  <c r="AJ142" i="7"/>
  <c r="AJ141" i="7"/>
  <c r="AJ140" i="7"/>
  <c r="AJ139" i="7"/>
  <c r="AJ138" i="7"/>
  <c r="AJ137" i="7"/>
  <c r="AJ136" i="7"/>
  <c r="AJ135" i="7"/>
  <c r="AJ134" i="7"/>
  <c r="AJ133" i="7"/>
  <c r="AJ132" i="7"/>
  <c r="AJ131" i="7"/>
  <c r="AJ130" i="7"/>
  <c r="AJ129" i="7"/>
  <c r="AJ128" i="7"/>
  <c r="AJ127" i="7"/>
  <c r="AJ126" i="7"/>
  <c r="AJ125" i="7"/>
  <c r="AJ124" i="7"/>
  <c r="AJ123" i="7"/>
  <c r="AJ122" i="7"/>
  <c r="AJ121" i="7"/>
  <c r="AJ120" i="7"/>
  <c r="AJ119" i="7"/>
  <c r="AJ118" i="7"/>
  <c r="AJ117" i="7"/>
  <c r="AJ116" i="7"/>
  <c r="AJ115" i="7"/>
  <c r="AJ114" i="7"/>
  <c r="AJ113" i="7"/>
  <c r="AJ112" i="7"/>
  <c r="AJ111" i="7"/>
  <c r="AJ110" i="7"/>
  <c r="AJ109" i="7"/>
  <c r="AJ108" i="7"/>
  <c r="AJ107" i="7"/>
  <c r="AJ106" i="7"/>
  <c r="AJ105" i="7"/>
  <c r="AJ104" i="7"/>
  <c r="AJ103" i="7"/>
  <c r="AJ102" i="7"/>
  <c r="AJ101" i="7"/>
  <c r="AJ100" i="7"/>
  <c r="AJ99" i="7"/>
  <c r="AJ98" i="7"/>
  <c r="AJ97" i="7"/>
  <c r="AJ96" i="7"/>
  <c r="AJ95" i="7"/>
  <c r="AJ94" i="7"/>
  <c r="AJ93" i="7"/>
  <c r="AJ92" i="7"/>
  <c r="AJ91" i="7"/>
  <c r="AJ90" i="7"/>
  <c r="AJ89" i="7"/>
  <c r="AJ88" i="7"/>
  <c r="AJ87" i="7"/>
  <c r="AJ86" i="7"/>
  <c r="AJ85" i="7"/>
  <c r="AJ84" i="7"/>
  <c r="AJ83" i="7"/>
  <c r="AJ82" i="7"/>
  <c r="AJ81" i="7"/>
  <c r="AJ80" i="7"/>
  <c r="AJ79" i="7"/>
  <c r="AJ78" i="7"/>
  <c r="AJ77" i="7"/>
  <c r="AJ76" i="7"/>
  <c r="AJ75" i="7"/>
  <c r="AJ74" i="7"/>
  <c r="AJ73" i="7"/>
  <c r="AJ72" i="7"/>
  <c r="AJ71" i="7"/>
  <c r="AJ70" i="7"/>
  <c r="AJ69" i="7"/>
  <c r="AJ68" i="7"/>
  <c r="AJ67" i="7"/>
  <c r="AJ66" i="7"/>
  <c r="AJ65" i="7"/>
  <c r="AJ64" i="7"/>
  <c r="AJ63" i="7"/>
  <c r="AJ62" i="7"/>
  <c r="AJ61" i="7"/>
  <c r="AJ60" i="7"/>
  <c r="AJ59" i="7"/>
  <c r="AJ58" i="7"/>
  <c r="AJ57" i="7"/>
  <c r="AJ56" i="7"/>
  <c r="AJ55" i="7"/>
  <c r="AJ54" i="7"/>
  <c r="AJ53" i="7"/>
  <c r="AJ52" i="7"/>
  <c r="AJ51" i="7"/>
  <c r="AJ50" i="7"/>
  <c r="AJ49" i="7"/>
  <c r="AJ48" i="7"/>
  <c r="AJ47" i="7"/>
  <c r="AJ46" i="7"/>
  <c r="AJ45" i="7"/>
  <c r="AJ44" i="7"/>
  <c r="AJ43" i="7"/>
  <c r="AJ42" i="7"/>
  <c r="AJ41" i="7"/>
  <c r="AJ40" i="7"/>
  <c r="AJ39" i="7"/>
  <c r="AJ38" i="7"/>
  <c r="AJ37" i="7"/>
  <c r="AJ36" i="7"/>
  <c r="AJ35" i="7"/>
  <c r="AJ34" i="7"/>
  <c r="AJ33" i="7"/>
  <c r="AJ32" i="7"/>
  <c r="AJ31" i="7"/>
  <c r="AJ30" i="7"/>
  <c r="AJ29" i="7"/>
  <c r="AJ28" i="7"/>
  <c r="AJ27" i="7"/>
  <c r="AJ26" i="7"/>
  <c r="AJ25" i="7"/>
  <c r="AJ24" i="7"/>
  <c r="AJ23" i="7"/>
  <c r="AJ22" i="7"/>
  <c r="AJ21" i="7"/>
  <c r="AJ20" i="7"/>
  <c r="AJ19" i="7"/>
  <c r="AJ18" i="7"/>
  <c r="AJ17" i="7"/>
  <c r="AJ16" i="7"/>
  <c r="AJ15" i="7"/>
  <c r="AJ14" i="7"/>
  <c r="AJ13" i="7"/>
  <c r="AJ12" i="7"/>
  <c r="AJ11" i="7"/>
  <c r="AJ10" i="7"/>
  <c r="AJ259" i="7" l="1"/>
  <c r="L44" i="6" l="1"/>
  <c r="H44" i="6"/>
  <c r="N28" i="6"/>
  <c r="N29" i="6" s="1"/>
  <c r="N30" i="6" s="1"/>
  <c r="N31" i="6" s="1"/>
  <c r="N32" i="6" s="1"/>
  <c r="N33" i="6" s="1"/>
  <c r="N34" i="6" s="1"/>
  <c r="N35" i="6" s="1"/>
  <c r="N36" i="6" s="1"/>
  <c r="N37" i="6" s="1"/>
  <c r="N38" i="6" s="1"/>
  <c r="N39" i="6" s="1"/>
  <c r="N40" i="6" s="1"/>
  <c r="N41" i="6" s="1"/>
  <c r="N42" i="6" s="1"/>
  <c r="N43" i="6" s="1"/>
  <c r="N26" i="39" s="1"/>
  <c r="N27" i="39" s="1"/>
  <c r="N28" i="39" s="1"/>
  <c r="N29" i="39" s="1"/>
  <c r="N30" i="39" s="1"/>
  <c r="N31" i="39" s="1"/>
  <c r="N32" i="39" s="1"/>
  <c r="N33" i="39" s="1"/>
  <c r="N34" i="39" s="1"/>
  <c r="N35" i="39" s="1"/>
  <c r="N36" i="39" s="1"/>
  <c r="N37" i="39" s="1"/>
  <c r="N38" i="39" s="1"/>
  <c r="N39" i="39" s="1"/>
  <c r="N40" i="39" s="1"/>
  <c r="N41" i="39" s="1"/>
  <c r="N42" i="39" s="1"/>
  <c r="N43" i="39" s="1"/>
  <c r="H21" i="6"/>
  <c r="N9" i="6"/>
  <c r="N10" i="6" s="1"/>
  <c r="N11" i="6" s="1"/>
  <c r="N12" i="6" s="1"/>
  <c r="N13" i="6" s="1"/>
  <c r="N14" i="6" s="1"/>
  <c r="N15" i="6" s="1"/>
  <c r="N16" i="6" s="1"/>
  <c r="N17" i="6" s="1"/>
  <c r="N18" i="6" s="1"/>
  <c r="N19" i="6" s="1"/>
  <c r="N20" i="6" s="1"/>
  <c r="N8" i="39" s="1"/>
  <c r="N9" i="39" s="1"/>
  <c r="N10" i="39" s="1"/>
  <c r="N11" i="39" s="1"/>
  <c r="N12" i="39" s="1"/>
  <c r="N13" i="39" s="1"/>
  <c r="N14" i="39" s="1"/>
  <c r="N15" i="39" s="1"/>
  <c r="N16" i="39" s="1"/>
  <c r="N17" i="39" s="1"/>
  <c r="N18" i="39" s="1"/>
  <c r="N19" i="39" s="1"/>
  <c r="N20" i="39" s="1"/>
  <c r="N8" i="40" s="1"/>
  <c r="N9" i="40" s="1"/>
  <c r="N10" i="40" s="1"/>
  <c r="N11" i="40" s="1"/>
  <c r="N12" i="40" s="1"/>
  <c r="N13" i="40" s="1"/>
  <c r="N14" i="40" s="1"/>
  <c r="N15" i="40" s="1"/>
  <c r="N16" i="40" s="1"/>
  <c r="N17" i="40" s="1"/>
  <c r="N18" i="40" s="1"/>
  <c r="N19" i="40" s="1"/>
  <c r="N20" i="40" s="1"/>
  <c r="N8" i="41" s="1"/>
  <c r="N9" i="41" s="1"/>
  <c r="N10" i="41" s="1"/>
  <c r="N11" i="41" s="1"/>
  <c r="N12" i="41" s="1"/>
  <c r="N13" i="41" s="1"/>
  <c r="N14" i="41" s="1"/>
  <c r="N15" i="41" s="1"/>
  <c r="N16" i="41" s="1"/>
  <c r="N17" i="41" s="1"/>
  <c r="N18" i="41" s="1"/>
  <c r="N19" i="41" s="1"/>
  <c r="N20" i="41" s="1"/>
  <c r="N8" i="42" s="1"/>
  <c r="N9" i="42" s="1"/>
  <c r="N10" i="42" s="1"/>
  <c r="N11" i="42" s="1"/>
  <c r="N12" i="42" s="1"/>
  <c r="N13" i="42" s="1"/>
  <c r="N14" i="42" s="1"/>
  <c r="N15" i="42" s="1"/>
  <c r="N16" i="42" s="1"/>
  <c r="N17" i="42" s="1"/>
  <c r="N18" i="42" s="1"/>
  <c r="N19" i="42" s="1"/>
  <c r="N20" i="42" s="1"/>
  <c r="N8" i="43" s="1"/>
  <c r="N9" i="43" s="1"/>
  <c r="N10" i="43" s="1"/>
  <c r="N11" i="43" s="1"/>
  <c r="N12" i="43" s="1"/>
  <c r="N13" i="43" s="1"/>
  <c r="N14" i="43" s="1"/>
  <c r="N15" i="43" s="1"/>
  <c r="N16" i="43" s="1"/>
  <c r="N17" i="43" s="1"/>
  <c r="N18" i="43" s="1"/>
  <c r="N19" i="43" s="1"/>
  <c r="N20" i="43" s="1"/>
  <c r="N8" i="44" s="1"/>
  <c r="N9" i="44" s="1"/>
  <c r="N10" i="44" s="1"/>
  <c r="N11" i="44" s="1"/>
  <c r="N12" i="44" s="1"/>
  <c r="N13" i="44" s="1"/>
  <c r="N14" i="44" s="1"/>
  <c r="N15" i="44" s="1"/>
  <c r="N16" i="44" s="1"/>
  <c r="N17" i="44" s="1"/>
  <c r="N18" i="44" s="1"/>
  <c r="N19" i="44" s="1"/>
  <c r="N20" i="44" s="1"/>
  <c r="N8" i="45" s="1"/>
  <c r="N9" i="45" s="1"/>
  <c r="N10" i="45" s="1"/>
  <c r="N11" i="45" s="1"/>
  <c r="N12" i="45" s="1"/>
  <c r="N13" i="45" s="1"/>
  <c r="N14" i="45" s="1"/>
  <c r="N15" i="45" s="1"/>
  <c r="N16" i="45" s="1"/>
  <c r="N17" i="45" s="1"/>
  <c r="N18" i="45" s="1"/>
  <c r="N19" i="45" s="1"/>
  <c r="N20" i="45" s="1"/>
  <c r="N8" i="46" s="1"/>
  <c r="N9" i="46" s="1"/>
  <c r="N10" i="46" s="1"/>
  <c r="N11" i="46" s="1"/>
  <c r="N12" i="46" s="1"/>
  <c r="N13" i="46" s="1"/>
  <c r="N14" i="46" s="1"/>
  <c r="N15" i="46" s="1"/>
  <c r="N16" i="46" s="1"/>
  <c r="N17" i="46" s="1"/>
  <c r="N18" i="46" s="1"/>
  <c r="N19" i="46" s="1"/>
  <c r="N20" i="46" s="1"/>
  <c r="N8" i="47" s="1"/>
  <c r="N9" i="47" s="1"/>
  <c r="N10" i="47" s="1"/>
  <c r="N11" i="47" s="1"/>
  <c r="N12" i="47" s="1"/>
  <c r="N13" i="47" s="1"/>
  <c r="N14" i="47" s="1"/>
  <c r="N15" i="47" s="1"/>
  <c r="N16" i="47" s="1"/>
  <c r="N17" i="47" s="1"/>
  <c r="N18" i="47" s="1"/>
  <c r="N19" i="47" s="1"/>
  <c r="N20" i="47" s="1"/>
  <c r="N8" i="48" s="1"/>
  <c r="N9" i="48" s="1"/>
  <c r="N10" i="48" s="1"/>
  <c r="N11" i="48" s="1"/>
  <c r="N12" i="48" s="1"/>
  <c r="N13" i="48" s="1"/>
  <c r="N14" i="48" s="1"/>
  <c r="N15" i="48" s="1"/>
  <c r="N16" i="48" s="1"/>
  <c r="N17" i="48" s="1"/>
  <c r="N18" i="48" s="1"/>
  <c r="N19" i="48" s="1"/>
  <c r="N20" i="48" s="1"/>
  <c r="N8" i="49" s="1"/>
  <c r="N9" i="49" s="1"/>
  <c r="N10" i="49" s="1"/>
  <c r="N11" i="49" s="1"/>
  <c r="N12" i="49" s="1"/>
  <c r="N13" i="49" s="1"/>
  <c r="N14" i="49" s="1"/>
  <c r="N15" i="49" s="1"/>
  <c r="N16" i="49" s="1"/>
  <c r="N17" i="49" s="1"/>
  <c r="N18" i="49" s="1"/>
  <c r="N19" i="49" s="1"/>
  <c r="N20" i="49" s="1"/>
  <c r="V27" i="6" l="1"/>
  <c r="E5" i="3"/>
  <c r="E17" i="3" s="1"/>
  <c r="J25" i="3" s="1"/>
  <c r="J26" i="3" s="1"/>
  <c r="P48" i="39"/>
  <c r="N26" i="40"/>
  <c r="N27" i="40" s="1"/>
  <c r="N28" i="40" s="1"/>
  <c r="N29" i="40" s="1"/>
  <c r="N30" i="40" s="1"/>
  <c r="N31" i="40" s="1"/>
  <c r="N32" i="40" s="1"/>
  <c r="N33" i="40" s="1"/>
  <c r="N34" i="40" s="1"/>
  <c r="N35" i="40" s="1"/>
  <c r="N36" i="40" s="1"/>
  <c r="N37" i="40" s="1"/>
  <c r="N38" i="40" s="1"/>
  <c r="N39" i="40" s="1"/>
  <c r="N40" i="40" s="1"/>
  <c r="N41" i="40" s="1"/>
  <c r="N42" i="40" s="1"/>
  <c r="N43" i="40" s="1"/>
  <c r="P48" i="6"/>
  <c r="P48" i="40" l="1"/>
  <c r="N26" i="41"/>
  <c r="N27" i="41" s="1"/>
  <c r="N28" i="41" s="1"/>
  <c r="N29" i="41" s="1"/>
  <c r="N30" i="41" s="1"/>
  <c r="N31" i="41" s="1"/>
  <c r="N32" i="41" s="1"/>
  <c r="N33" i="41" s="1"/>
  <c r="N34" i="41" s="1"/>
  <c r="N35" i="41" s="1"/>
  <c r="N36" i="41" s="1"/>
  <c r="N37" i="41" s="1"/>
  <c r="N38" i="41" s="1"/>
  <c r="N39" i="41" s="1"/>
  <c r="N40" i="41" s="1"/>
  <c r="N41" i="41" s="1"/>
  <c r="N42" i="41" s="1"/>
  <c r="N43" i="41" s="1"/>
  <c r="P48" i="41" l="1"/>
  <c r="N26" i="42"/>
  <c r="N27" i="42" s="1"/>
  <c r="N28" i="42" s="1"/>
  <c r="N29" i="42" s="1"/>
  <c r="N30" i="42" s="1"/>
  <c r="N31" i="42" s="1"/>
  <c r="N32" i="42" s="1"/>
  <c r="N33" i="42" s="1"/>
  <c r="N34" i="42" s="1"/>
  <c r="N35" i="42" s="1"/>
  <c r="N36" i="42" s="1"/>
  <c r="N37" i="42" s="1"/>
  <c r="N38" i="42" s="1"/>
  <c r="N39" i="42" s="1"/>
  <c r="N40" i="42" s="1"/>
  <c r="N41" i="42" s="1"/>
  <c r="N42" i="42" s="1"/>
  <c r="N43" i="42" s="1"/>
  <c r="P48" i="42" l="1"/>
  <c r="N26" i="43"/>
  <c r="N27" i="43" s="1"/>
  <c r="N28" i="43" s="1"/>
  <c r="N29" i="43" s="1"/>
  <c r="N30" i="43" s="1"/>
  <c r="N31" i="43" s="1"/>
  <c r="N32" i="43" s="1"/>
  <c r="N33" i="43" s="1"/>
  <c r="N34" i="43" s="1"/>
  <c r="N35" i="43" s="1"/>
  <c r="N36" i="43" s="1"/>
  <c r="N37" i="43" s="1"/>
  <c r="N38" i="43" s="1"/>
  <c r="N39" i="43" s="1"/>
  <c r="N40" i="43" s="1"/>
  <c r="N41" i="43" s="1"/>
  <c r="N42" i="43" s="1"/>
  <c r="N43" i="43" s="1"/>
  <c r="N26" i="44" l="1"/>
  <c r="N27" i="44" s="1"/>
  <c r="N28" i="44" s="1"/>
  <c r="N29" i="44" s="1"/>
  <c r="N30" i="44" s="1"/>
  <c r="N31" i="44" s="1"/>
  <c r="N32" i="44" s="1"/>
  <c r="N33" i="44" s="1"/>
  <c r="N34" i="44" s="1"/>
  <c r="N35" i="44" s="1"/>
  <c r="N36" i="44" s="1"/>
  <c r="N37" i="44" s="1"/>
  <c r="N38" i="44" s="1"/>
  <c r="N39" i="44" s="1"/>
  <c r="N40" i="44" s="1"/>
  <c r="N41" i="44" s="1"/>
  <c r="N42" i="44" s="1"/>
  <c r="N43" i="44" s="1"/>
  <c r="P48" i="43"/>
  <c r="P48" i="44" l="1"/>
  <c r="N26" i="45"/>
  <c r="N27" i="45" s="1"/>
  <c r="N28" i="45" s="1"/>
  <c r="N29" i="45" s="1"/>
  <c r="N30" i="45" s="1"/>
  <c r="N31" i="45" s="1"/>
  <c r="N32" i="45" s="1"/>
  <c r="N33" i="45" s="1"/>
  <c r="N34" i="45" s="1"/>
  <c r="N35" i="45" s="1"/>
  <c r="N36" i="45" s="1"/>
  <c r="N37" i="45" s="1"/>
  <c r="N38" i="45" s="1"/>
  <c r="N39" i="45" s="1"/>
  <c r="N40" i="45" s="1"/>
  <c r="N41" i="45" s="1"/>
  <c r="N42" i="45" s="1"/>
  <c r="N43" i="45" s="1"/>
  <c r="N26" i="46" l="1"/>
  <c r="N27" i="46" s="1"/>
  <c r="N28" i="46" s="1"/>
  <c r="N29" i="46" s="1"/>
  <c r="N30" i="46" s="1"/>
  <c r="N31" i="46" s="1"/>
  <c r="N32" i="46" s="1"/>
  <c r="N33" i="46" s="1"/>
  <c r="N34" i="46" s="1"/>
  <c r="N35" i="46" s="1"/>
  <c r="N36" i="46" s="1"/>
  <c r="N37" i="46" s="1"/>
  <c r="N38" i="46" s="1"/>
  <c r="N39" i="46" s="1"/>
  <c r="N40" i="46" s="1"/>
  <c r="N41" i="46" s="1"/>
  <c r="N42" i="46" s="1"/>
  <c r="N43" i="46" s="1"/>
  <c r="P48" i="45"/>
  <c r="N26" i="47" l="1"/>
  <c r="N27" i="47" s="1"/>
  <c r="N28" i="47" s="1"/>
  <c r="N29" i="47" s="1"/>
  <c r="N30" i="47" s="1"/>
  <c r="N31" i="47" s="1"/>
  <c r="N32" i="47" s="1"/>
  <c r="N33" i="47" s="1"/>
  <c r="N34" i="47" s="1"/>
  <c r="N35" i="47" s="1"/>
  <c r="N36" i="47" s="1"/>
  <c r="N37" i="47" s="1"/>
  <c r="N38" i="47" s="1"/>
  <c r="N39" i="47" s="1"/>
  <c r="N40" i="47" s="1"/>
  <c r="N41" i="47" s="1"/>
  <c r="N42" i="47" s="1"/>
  <c r="N43" i="47" s="1"/>
  <c r="P48" i="46"/>
  <c r="N26" i="48" l="1"/>
  <c r="N27" i="48" s="1"/>
  <c r="N28" i="48" s="1"/>
  <c r="N29" i="48" s="1"/>
  <c r="N30" i="48" s="1"/>
  <c r="N31" i="48" s="1"/>
  <c r="N32" i="48" s="1"/>
  <c r="N33" i="48" s="1"/>
  <c r="N34" i="48" s="1"/>
  <c r="N35" i="48" s="1"/>
  <c r="N36" i="48" s="1"/>
  <c r="N37" i="48" s="1"/>
  <c r="N38" i="48" s="1"/>
  <c r="N39" i="48" s="1"/>
  <c r="N40" i="48" s="1"/>
  <c r="N41" i="48" s="1"/>
  <c r="N42" i="48" s="1"/>
  <c r="N43" i="48" s="1"/>
  <c r="P48" i="47"/>
  <c r="N26" i="49" l="1"/>
  <c r="N27" i="49" s="1"/>
  <c r="N28" i="49" s="1"/>
  <c r="N29" i="49" s="1"/>
  <c r="N30" i="49" s="1"/>
  <c r="N31" i="49" s="1"/>
  <c r="N32" i="49" s="1"/>
  <c r="N33" i="49" s="1"/>
  <c r="N34" i="49" s="1"/>
  <c r="N35" i="49" s="1"/>
  <c r="N36" i="49" s="1"/>
  <c r="N37" i="49" s="1"/>
  <c r="N38" i="49" s="1"/>
  <c r="N39" i="49" s="1"/>
  <c r="N40" i="49" s="1"/>
  <c r="N41" i="49" s="1"/>
  <c r="N42" i="49" s="1"/>
  <c r="N43" i="49" s="1"/>
  <c r="P48" i="49" s="1"/>
  <c r="P48"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C4" authorId="0" shapeId="0" xr:uid="{00000000-0006-0000-0000-000001000000}">
      <text>
        <r>
          <rPr>
            <sz val="9"/>
            <color indexed="81"/>
            <rFont val="MS P ゴシック"/>
            <family val="3"/>
            <charset val="128"/>
          </rPr>
          <t>集めるときの金額を記載する。例の場合は月に3,000円徴収しているので3,000円。半期や年に一回であればその際に集める金額を記載してください。</t>
        </r>
      </text>
    </comment>
    <comment ref="AA6" authorId="0" shapeId="0" xr:uid="{00000000-0006-0000-0000-000002000000}">
      <text>
        <r>
          <rPr>
            <sz val="9"/>
            <color indexed="81"/>
            <rFont val="MS P ゴシック"/>
            <family val="3"/>
            <charset val="128"/>
          </rPr>
          <t>集めるのが年に二回等の場合は不要な月は非表示にすると整理しやすくなります。</t>
        </r>
      </text>
    </comment>
    <comment ref="AK8" authorId="0" shapeId="0" xr:uid="{00000000-0006-0000-0000-000003000000}">
      <text>
        <r>
          <rPr>
            <sz val="9"/>
            <color indexed="81"/>
            <rFont val="MS P ゴシック"/>
            <family val="3"/>
            <charset val="128"/>
          </rPr>
          <t>徴収額が普段と違う場合などに理由を記載。</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A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P48" authorId="0" shapeId="0" xr:uid="{00000000-0006-0000-0A00-000002000000}">
      <text>
        <r>
          <rPr>
            <sz val="9"/>
            <color indexed="81"/>
            <rFont val="MS P ゴシック"/>
            <family val="3"/>
            <charset val="128"/>
          </rPr>
          <t xml:space="preserve">実際の通帳の残高と手持ち現金の合計と一致するか確認しましょう。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B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P48" authorId="0" shapeId="0" xr:uid="{00000000-0006-0000-0B00-000002000000}">
      <text>
        <r>
          <rPr>
            <sz val="9"/>
            <color indexed="81"/>
            <rFont val="MS P ゴシック"/>
            <family val="3"/>
            <charset val="128"/>
          </rPr>
          <t xml:space="preserve">実際の通帳の残高と手持ち現金の合計と一致するか確認しましょう。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C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P48" authorId="0" shapeId="0" xr:uid="{00000000-0006-0000-0C00-000002000000}">
      <text>
        <r>
          <rPr>
            <sz val="9"/>
            <color indexed="81"/>
            <rFont val="MS P ゴシック"/>
            <family val="3"/>
            <charset val="128"/>
          </rPr>
          <t xml:space="preserve">実際の通帳の残高と手持ち現金の合計と一致するか確認しましょう。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D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P48" authorId="0" shapeId="0" xr:uid="{00000000-0006-0000-0D00-000002000000}">
      <text>
        <r>
          <rPr>
            <sz val="9"/>
            <color indexed="81"/>
            <rFont val="MS P ゴシック"/>
            <family val="3"/>
            <charset val="128"/>
          </rPr>
          <t xml:space="preserve">実際の通帳の残高と手持ち現金の合計と一致するか確認しましょう。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E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N8" authorId="0" shapeId="0" xr:uid="{00000000-0006-0000-0E00-000002000000}">
      <text>
        <r>
          <rPr>
            <sz val="9"/>
            <color indexed="81"/>
            <rFont val="MS P ゴシック"/>
            <family val="3"/>
            <charset val="128"/>
          </rPr>
          <t>期首の場合：前期末の通帳残高を入力
期首以外：前月の残高が自動入力されます。</t>
        </r>
      </text>
    </comment>
    <comment ref="N27" authorId="0" shapeId="0" xr:uid="{00000000-0006-0000-0E00-000003000000}">
      <text>
        <r>
          <rPr>
            <sz val="9"/>
            <color indexed="81"/>
            <rFont val="MS P ゴシック"/>
            <family val="3"/>
            <charset val="128"/>
          </rPr>
          <t>期末の際に入金した現金があれば戻す処理。</t>
        </r>
      </text>
    </comment>
    <comment ref="P49" authorId="0" shapeId="0" xr:uid="{00000000-0006-0000-0E00-000004000000}">
      <text>
        <r>
          <rPr>
            <sz val="9"/>
            <color indexed="81"/>
            <rFont val="MS P ゴシック"/>
            <family val="3"/>
            <charset val="128"/>
          </rPr>
          <t xml:space="preserve">実際の通帳の残高と手持ち現金の合計と一致するか確認しましょう。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J23" authorId="0" shapeId="0" xr:uid="{00000000-0006-0000-0F00-000001000000}">
      <text>
        <r>
          <rPr>
            <sz val="9"/>
            <color indexed="81"/>
            <rFont val="MS P ゴシック"/>
            <family val="3"/>
            <charset val="128"/>
          </rPr>
          <t xml:space="preserve">前期からの繰越額を入力
</t>
        </r>
      </text>
    </comment>
    <comment ref="H30" authorId="0" shapeId="0" xr:uid="{00000000-0006-0000-0F00-000002000000}">
      <text>
        <r>
          <rPr>
            <sz val="9"/>
            <color indexed="81"/>
            <rFont val="MS P ゴシック"/>
            <family val="3"/>
            <charset val="128"/>
          </rPr>
          <t xml:space="preserve">必要に応じて文章等は変更してもらって構いません。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D6" authorId="0" shapeId="0" xr:uid="{00000000-0006-0000-1000-000001000000}">
      <text>
        <r>
          <rPr>
            <sz val="9"/>
            <color indexed="81"/>
            <rFont val="MS P ゴシック"/>
            <family val="3"/>
            <charset val="128"/>
          </rPr>
          <t>受入が複数ある場合は、それぞれ記載してください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2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N8" authorId="0" shapeId="0" xr:uid="{00000000-0006-0000-0200-000002000000}">
      <text>
        <r>
          <rPr>
            <sz val="9"/>
            <color indexed="81"/>
            <rFont val="MS P ゴシック"/>
            <family val="3"/>
            <charset val="128"/>
          </rPr>
          <t>前期末の通帳残高を入力</t>
        </r>
      </text>
    </comment>
    <comment ref="N26" authorId="0" shapeId="0" xr:uid="{00000000-0006-0000-0200-000003000000}">
      <text>
        <r>
          <rPr>
            <sz val="9"/>
            <color indexed="81"/>
            <rFont val="MS P ゴシック"/>
            <family val="3"/>
            <charset val="128"/>
          </rPr>
          <t>期末処理で一度通帳にすべての現金を入金しているため原則0円となる。</t>
        </r>
      </text>
    </comment>
    <comment ref="N43" authorId="0" shapeId="0" xr:uid="{00000000-0006-0000-0200-000004000000}">
      <text>
        <r>
          <rPr>
            <sz val="9"/>
            <color indexed="81"/>
            <rFont val="MS P ゴシック"/>
            <family val="3"/>
            <charset val="128"/>
          </rPr>
          <t>手持ち現金については部費などの収入を通帳を経由せず直接入力をしないようにしてください。</t>
        </r>
      </text>
    </comment>
    <comment ref="P48" authorId="0" shapeId="0" xr:uid="{00000000-0006-0000-0200-000005000000}">
      <text>
        <r>
          <rPr>
            <sz val="9"/>
            <color indexed="81"/>
            <rFont val="MS P ゴシック"/>
            <family val="3"/>
            <charset val="128"/>
          </rPr>
          <t xml:space="preserve">実際の通帳の残高と手持ち現金の合計と一致するか確認しましょう。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3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P48" authorId="0" shapeId="0" xr:uid="{00000000-0006-0000-0300-000002000000}">
      <text>
        <r>
          <rPr>
            <sz val="9"/>
            <color indexed="81"/>
            <rFont val="MS P ゴシック"/>
            <family val="3"/>
            <charset val="128"/>
          </rPr>
          <t xml:space="preserve">実際の通帳の残高と手持ち現金の合計と一致するか確認しましょう。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4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P48" authorId="0" shapeId="0" xr:uid="{00000000-0006-0000-0400-000002000000}">
      <text>
        <r>
          <rPr>
            <sz val="9"/>
            <color indexed="81"/>
            <rFont val="MS P ゴシック"/>
            <family val="3"/>
            <charset val="128"/>
          </rPr>
          <t xml:space="preserve">実際の通帳の残高と手持ち現金の合計と一致するか確認しましょう。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5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P48" authorId="0" shapeId="0" xr:uid="{00000000-0006-0000-0500-000002000000}">
      <text>
        <r>
          <rPr>
            <sz val="9"/>
            <color indexed="81"/>
            <rFont val="MS P ゴシック"/>
            <family val="3"/>
            <charset val="128"/>
          </rPr>
          <t xml:space="preserve">実際の通帳の残高と手持ち現金の合計と一致するか確認しましょう。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6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P48" authorId="0" shapeId="0" xr:uid="{00000000-0006-0000-0600-000002000000}">
      <text>
        <r>
          <rPr>
            <sz val="9"/>
            <color indexed="81"/>
            <rFont val="MS P ゴシック"/>
            <family val="3"/>
            <charset val="128"/>
          </rPr>
          <t xml:space="preserve">実際の通帳の残高と手持ち現金の合計と一致するか確認しましょう。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7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P48" authorId="0" shapeId="0" xr:uid="{00000000-0006-0000-0700-000002000000}">
      <text>
        <r>
          <rPr>
            <sz val="9"/>
            <color indexed="81"/>
            <rFont val="MS P ゴシック"/>
            <family val="3"/>
            <charset val="128"/>
          </rPr>
          <t xml:space="preserve">実際の通帳の残高と手持ち現金の合計と一致するか確認しましょう。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8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P48" authorId="0" shapeId="0" xr:uid="{00000000-0006-0000-0800-000002000000}">
      <text>
        <r>
          <rPr>
            <sz val="9"/>
            <color indexed="81"/>
            <rFont val="MS P ゴシック"/>
            <family val="3"/>
            <charset val="128"/>
          </rPr>
          <t xml:space="preserve">実際の通帳の残高と手持ち現金の合計と一致するか確認しましょう。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Q6" authorId="0" shapeId="0" xr:uid="{00000000-0006-0000-0900-000001000000}">
      <text>
        <r>
          <rPr>
            <sz val="9"/>
            <color indexed="81"/>
            <rFont val="MS P ゴシック"/>
            <family val="3"/>
            <charset val="128"/>
          </rPr>
          <t>大会毎の集計をする際に利用します。
必要なければ入力は不要です。
大会収支表の番号とリンクする番号を入力します。</t>
        </r>
      </text>
    </comment>
    <comment ref="P48" authorId="0" shapeId="0" xr:uid="{00000000-0006-0000-0900-000002000000}">
      <text>
        <r>
          <rPr>
            <sz val="9"/>
            <color indexed="81"/>
            <rFont val="MS P ゴシック"/>
            <family val="3"/>
            <charset val="128"/>
          </rPr>
          <t xml:space="preserve">実際の通帳の残高と手持ち現金の合計と一致するか確認しましょう。
</t>
        </r>
      </text>
    </comment>
  </commentList>
</comments>
</file>

<file path=xl/sharedStrings.xml><?xml version="1.0" encoding="utf-8"?>
<sst xmlns="http://schemas.openxmlformats.org/spreadsheetml/2006/main" count="1284" uniqueCount="253">
  <si>
    <t>鹿屋体育大学　〇〇部</t>
    <rPh sb="0" eb="2">
      <t>カノヤ</t>
    </rPh>
    <rPh sb="2" eb="4">
      <t>タイイク</t>
    </rPh>
    <rPh sb="4" eb="6">
      <t>ダイガク</t>
    </rPh>
    <rPh sb="9" eb="10">
      <t>ブ</t>
    </rPh>
    <phoneticPr fontId="1"/>
  </si>
  <si>
    <t>R〇年　部費徴収簿</t>
    <phoneticPr fontId="1"/>
  </si>
  <si>
    <t>部員数</t>
    <rPh sb="0" eb="2">
      <t>ブイン</t>
    </rPh>
    <rPh sb="2" eb="3">
      <t>スウ</t>
    </rPh>
    <phoneticPr fontId="1"/>
  </si>
  <si>
    <t>名</t>
    <rPh sb="0" eb="1">
      <t>メイ</t>
    </rPh>
    <phoneticPr fontId="1"/>
  </si>
  <si>
    <t>1回あたりの徴収額（徴収時期）</t>
    <rPh sb="1" eb="2">
      <t>カイ</t>
    </rPh>
    <rPh sb="6" eb="8">
      <t>チョウシュウ</t>
    </rPh>
    <rPh sb="8" eb="9">
      <t>ガク</t>
    </rPh>
    <rPh sb="10" eb="12">
      <t>チョウシュウ</t>
    </rPh>
    <rPh sb="12" eb="14">
      <t>ジキ</t>
    </rPh>
    <phoneticPr fontId="1"/>
  </si>
  <si>
    <t>No</t>
    <phoneticPr fontId="11"/>
  </si>
  <si>
    <t>氏　　　　　　　名</t>
    <rPh sb="0" eb="1">
      <t>シ</t>
    </rPh>
    <rPh sb="8" eb="9">
      <t>ナ</t>
    </rPh>
    <phoneticPr fontId="11"/>
  </si>
  <si>
    <t>フリガナ</t>
    <phoneticPr fontId="11"/>
  </si>
  <si>
    <t>学年</t>
    <rPh sb="0" eb="2">
      <t>ガクネン</t>
    </rPh>
    <phoneticPr fontId="1"/>
  </si>
  <si>
    <t>4月</t>
    <rPh sb="1" eb="2">
      <t>ガツ</t>
    </rPh>
    <phoneticPr fontId="1"/>
  </si>
  <si>
    <t>5月</t>
    <rPh sb="1" eb="2">
      <t>ガツ</t>
    </rPh>
    <phoneticPr fontId="1"/>
  </si>
  <si>
    <t>6月</t>
    <rPh sb="1" eb="2">
      <t>ガツ</t>
    </rPh>
    <phoneticPr fontId="1"/>
  </si>
  <si>
    <t>7月</t>
  </si>
  <si>
    <t>8月</t>
  </si>
  <si>
    <t>9月</t>
  </si>
  <si>
    <t>10月</t>
  </si>
  <si>
    <t>11月</t>
  </si>
  <si>
    <t>12月</t>
  </si>
  <si>
    <t>1月</t>
  </si>
  <si>
    <t>2月</t>
  </si>
  <si>
    <t>3月</t>
  </si>
  <si>
    <t>臨時（大会名や用途等）</t>
    <rPh sb="0" eb="2">
      <t>リンジ</t>
    </rPh>
    <rPh sb="3" eb="5">
      <t>タイカイ</t>
    </rPh>
    <rPh sb="5" eb="6">
      <t>メイ</t>
    </rPh>
    <rPh sb="7" eb="9">
      <t>ヨウト</t>
    </rPh>
    <rPh sb="9" eb="10">
      <t>トウ</t>
    </rPh>
    <phoneticPr fontId="1"/>
  </si>
  <si>
    <t>返還金</t>
    <rPh sb="0" eb="3">
      <t>ヘンカンキン</t>
    </rPh>
    <phoneticPr fontId="1"/>
  </si>
  <si>
    <t>総額</t>
    <rPh sb="0" eb="2">
      <t>ソウガク</t>
    </rPh>
    <phoneticPr fontId="1"/>
  </si>
  <si>
    <t>備考</t>
    <rPh sb="0" eb="2">
      <t>ビコウ</t>
    </rPh>
    <phoneticPr fontId="1"/>
  </si>
  <si>
    <t>支払日</t>
    <rPh sb="0" eb="3">
      <t>シハライビ</t>
    </rPh>
    <phoneticPr fontId="1"/>
  </si>
  <si>
    <t>金額</t>
    <rPh sb="0" eb="2">
      <t>キンガク</t>
    </rPh>
    <phoneticPr fontId="1"/>
  </si>
  <si>
    <t>例</t>
    <rPh sb="0" eb="1">
      <t>レイ</t>
    </rPh>
    <phoneticPr fontId="1"/>
  </si>
  <si>
    <t>鹿屋　ばら子</t>
    <rPh sb="0" eb="2">
      <t>カノヤ</t>
    </rPh>
    <rPh sb="5" eb="6">
      <t>コ</t>
    </rPh>
    <phoneticPr fontId="1"/>
  </si>
  <si>
    <t>カノヤ　バラコ</t>
    <phoneticPr fontId="1"/>
  </si>
  <si>
    <t>2年</t>
    <rPh sb="1" eb="2">
      <t>ネン</t>
    </rPh>
    <phoneticPr fontId="1"/>
  </si>
  <si>
    <t>10</t>
    <phoneticPr fontId="1"/>
  </si>
  <si>
    <t>11</t>
    <phoneticPr fontId="1"/>
  </si>
  <si>
    <t>9</t>
    <phoneticPr fontId="1"/>
  </si>
  <si>
    <t>12</t>
    <phoneticPr fontId="1"/>
  </si>
  <si>
    <t>15</t>
    <phoneticPr fontId="1"/>
  </si>
  <si>
    <t>８月、９月分は１０月に一括で徴収。</t>
    <rPh sb="1" eb="2">
      <t>ガツ</t>
    </rPh>
    <rPh sb="4" eb="5">
      <t>ガツ</t>
    </rPh>
    <rPh sb="5" eb="6">
      <t>ブン</t>
    </rPh>
    <rPh sb="9" eb="10">
      <t>ガツ</t>
    </rPh>
    <rPh sb="11" eb="13">
      <t>イッカツ</t>
    </rPh>
    <rPh sb="14" eb="16">
      <t>チョウシュウ</t>
    </rPh>
    <phoneticPr fontId="1"/>
  </si>
  <si>
    <t>計</t>
    <rPh sb="0" eb="1">
      <t>ケイ</t>
    </rPh>
    <phoneticPr fontId="1"/>
  </si>
  <si>
    <t>収入、支出科目の選び方</t>
    <rPh sb="0" eb="2">
      <t>シュウニュウ</t>
    </rPh>
    <rPh sb="3" eb="5">
      <t>シシュツ</t>
    </rPh>
    <rPh sb="5" eb="7">
      <t>カモク</t>
    </rPh>
    <rPh sb="8" eb="9">
      <t>エラ</t>
    </rPh>
    <rPh sb="10" eb="11">
      <t>カタ</t>
    </rPh>
    <phoneticPr fontId="11"/>
  </si>
  <si>
    <t>(支出科目）</t>
    <rPh sb="1" eb="3">
      <t>シシュツ</t>
    </rPh>
    <rPh sb="3" eb="5">
      <t>カモク</t>
    </rPh>
    <phoneticPr fontId="11"/>
  </si>
  <si>
    <t>・消耗品費</t>
    <rPh sb="4" eb="5">
      <t>ヒ</t>
    </rPh>
    <phoneticPr fontId="11"/>
  </si>
  <si>
    <t>消耗品を購入したとき</t>
    <phoneticPr fontId="1"/>
  </si>
  <si>
    <t>・諸会費</t>
    <phoneticPr fontId="11"/>
  </si>
  <si>
    <t>大会のエントリー代、学連登録費など</t>
    <phoneticPr fontId="1"/>
  </si>
  <si>
    <t>・通信費</t>
    <phoneticPr fontId="11"/>
  </si>
  <si>
    <t>切手、ハガキ代、郵便、宅配便、電話代など</t>
    <phoneticPr fontId="1"/>
  </si>
  <si>
    <t>・旅費交通費</t>
    <phoneticPr fontId="11"/>
  </si>
  <si>
    <t>遠征、合宿、その他の用事でのバス代、フェリー代、電車代、飛行機代、高速代などの費用</t>
    <phoneticPr fontId="1"/>
  </si>
  <si>
    <t>・車両費</t>
    <phoneticPr fontId="11"/>
  </si>
  <si>
    <t>ガソリン代、洗車代、車検費用、車両の保険代</t>
    <phoneticPr fontId="1"/>
  </si>
  <si>
    <t>・備品費</t>
    <rPh sb="3" eb="4">
      <t>ヒ</t>
    </rPh>
    <phoneticPr fontId="11"/>
  </si>
  <si>
    <t>部で使用する備品など（主に10万以上の物品で短期間での買替えが必要でないもの）</t>
    <phoneticPr fontId="1"/>
  </si>
  <si>
    <t>・修繕費</t>
    <phoneticPr fontId="11"/>
  </si>
  <si>
    <t>部の備品を修理したときの費用</t>
    <phoneticPr fontId="1"/>
  </si>
  <si>
    <t>・交際費</t>
    <phoneticPr fontId="11"/>
  </si>
  <si>
    <t>部外の関係者に対する、食事代、慶弔金、贈答品など</t>
    <rPh sb="11" eb="14">
      <t>ショクジダイ</t>
    </rPh>
    <phoneticPr fontId="1"/>
  </si>
  <si>
    <t>・厚生費</t>
    <phoneticPr fontId="11"/>
  </si>
  <si>
    <t>部内での飲食代、レクリエーション費、慶弔金、贈答品など</t>
    <phoneticPr fontId="1"/>
  </si>
  <si>
    <t>・謝金</t>
    <rPh sb="1" eb="3">
      <t>シャキン</t>
    </rPh>
    <phoneticPr fontId="11"/>
  </si>
  <si>
    <t>外部講師等への謝金</t>
    <phoneticPr fontId="1"/>
  </si>
  <si>
    <t>・貨物運搬費</t>
    <phoneticPr fontId="11"/>
  </si>
  <si>
    <t>遠征、その他の用事で大型の荷物、備品などを発送したときの費用</t>
    <phoneticPr fontId="1"/>
  </si>
  <si>
    <t>・賃借料</t>
    <rPh sb="1" eb="3">
      <t>チンシャク</t>
    </rPh>
    <phoneticPr fontId="11"/>
  </si>
  <si>
    <t>備品や、車両などをレンタルしたときの費用</t>
    <phoneticPr fontId="1"/>
  </si>
  <si>
    <t>・水道光熱費</t>
    <phoneticPr fontId="11"/>
  </si>
  <si>
    <t>暖房灯油代、ガス代、水道料金など</t>
    <phoneticPr fontId="1"/>
  </si>
  <si>
    <t>・車両運搬具</t>
    <phoneticPr fontId="11"/>
  </si>
  <si>
    <t>乗用車、トラック、バスなどを購入した費用</t>
    <phoneticPr fontId="1"/>
  </si>
  <si>
    <t>・印刷費</t>
    <rPh sb="1" eb="3">
      <t>インサツ</t>
    </rPh>
    <rPh sb="3" eb="4">
      <t>ヒ</t>
    </rPh>
    <phoneticPr fontId="1"/>
  </si>
  <si>
    <t>印刷業者等に部の会報等を依頼した際の費用</t>
    <phoneticPr fontId="1"/>
  </si>
  <si>
    <t>・銀行手数料</t>
    <rPh sb="1" eb="3">
      <t>ギンコウ</t>
    </rPh>
    <rPh sb="3" eb="6">
      <t>テスウリョウ</t>
    </rPh>
    <phoneticPr fontId="1"/>
  </si>
  <si>
    <t>通帳からのお金の出し入れの際に発生した手数料</t>
    <rPh sb="0" eb="2">
      <t>ツウチョウ</t>
    </rPh>
    <rPh sb="6" eb="7">
      <t>カネ</t>
    </rPh>
    <rPh sb="8" eb="9">
      <t>ダ</t>
    </rPh>
    <rPh sb="10" eb="11">
      <t>イ</t>
    </rPh>
    <rPh sb="13" eb="14">
      <t>サイ</t>
    </rPh>
    <rPh sb="15" eb="17">
      <t>ハッセイ</t>
    </rPh>
    <rPh sb="19" eb="22">
      <t>テスウリョウ</t>
    </rPh>
    <phoneticPr fontId="1"/>
  </si>
  <si>
    <t>・その他</t>
    <rPh sb="3" eb="4">
      <t>タ</t>
    </rPh>
    <phoneticPr fontId="11"/>
  </si>
  <si>
    <t>上記以外の費用、あまり多用しないようにする</t>
    <phoneticPr fontId="1"/>
  </si>
  <si>
    <t>（収入科目）</t>
    <rPh sb="1" eb="3">
      <t>シュウニュウ</t>
    </rPh>
    <rPh sb="3" eb="5">
      <t>カモク</t>
    </rPh>
    <phoneticPr fontId="11"/>
  </si>
  <si>
    <t>・部費</t>
    <phoneticPr fontId="11"/>
  </si>
  <si>
    <t>部員から徴収したもの（臨時徴収や入部費含む）</t>
  </si>
  <si>
    <t>・寄附金</t>
    <rPh sb="1" eb="3">
      <t>キフ</t>
    </rPh>
    <phoneticPr fontId="11"/>
  </si>
  <si>
    <t>外部からの寄付金、激励金など</t>
    <phoneticPr fontId="1"/>
  </si>
  <si>
    <t>・スポンサー収入</t>
    <rPh sb="6" eb="8">
      <t>シュウニュウ</t>
    </rPh>
    <phoneticPr fontId="1"/>
  </si>
  <si>
    <t>スポンサー企業からの収入</t>
    <phoneticPr fontId="1"/>
  </si>
  <si>
    <t>・体育会分配金</t>
    <phoneticPr fontId="11"/>
  </si>
  <si>
    <t>体育会からの分配金</t>
    <phoneticPr fontId="1"/>
  </si>
  <si>
    <t>・その他</t>
    <phoneticPr fontId="11"/>
  </si>
  <si>
    <t>上記以外に収入があった場合</t>
  </si>
  <si>
    <t>（共通科目）</t>
    <rPh sb="1" eb="3">
      <t>キョウツウ</t>
    </rPh>
    <rPh sb="3" eb="5">
      <t>カモク</t>
    </rPh>
    <phoneticPr fontId="1"/>
  </si>
  <si>
    <t>・資金移動</t>
    <rPh sb="1" eb="3">
      <t>シキン</t>
    </rPh>
    <rPh sb="3" eb="5">
      <t>イドウ</t>
    </rPh>
    <phoneticPr fontId="1"/>
  </si>
  <si>
    <t>通帳間移動や通帳と手持ち現金間での資金移動の際に使用</t>
    <phoneticPr fontId="1"/>
  </si>
  <si>
    <t>〇〇部</t>
    <rPh sb="2" eb="3">
      <t>ブ</t>
    </rPh>
    <phoneticPr fontId="1"/>
  </si>
  <si>
    <t>R×年１月出納簿</t>
    <rPh sb="2" eb="3">
      <t>ネン</t>
    </rPh>
    <rPh sb="4" eb="5">
      <t>ガツ</t>
    </rPh>
    <rPh sb="5" eb="7">
      <t>スイトウ</t>
    </rPh>
    <rPh sb="7" eb="8">
      <t>ボ</t>
    </rPh>
    <phoneticPr fontId="1"/>
  </si>
  <si>
    <t>（通帳名：　　　　　　　　）</t>
    <rPh sb="1" eb="3">
      <t>ツウチョウ</t>
    </rPh>
    <rPh sb="3" eb="4">
      <t>メイ</t>
    </rPh>
    <phoneticPr fontId="1"/>
  </si>
  <si>
    <t>預金出納帳</t>
    <rPh sb="0" eb="2">
      <t>ヨキン</t>
    </rPh>
    <rPh sb="2" eb="5">
      <t>スイトウチョウ</t>
    </rPh>
    <phoneticPr fontId="1"/>
  </si>
  <si>
    <t>日にち</t>
  </si>
  <si>
    <t>摘要</t>
    <rPh sb="0" eb="2">
      <t>テキヨウ</t>
    </rPh>
    <phoneticPr fontId="1"/>
  </si>
  <si>
    <t>払出</t>
    <rPh sb="0" eb="1">
      <t>ハラ</t>
    </rPh>
    <rPh sb="1" eb="2">
      <t>デ</t>
    </rPh>
    <phoneticPr fontId="1"/>
  </si>
  <si>
    <t>受入</t>
    <rPh sb="0" eb="2">
      <t>ウケイレ</t>
    </rPh>
    <phoneticPr fontId="1"/>
  </si>
  <si>
    <t>通帳残高</t>
    <rPh sb="0" eb="2">
      <t>ツウチョウ</t>
    </rPh>
    <phoneticPr fontId="1"/>
  </si>
  <si>
    <t>相手方</t>
    <rPh sb="0" eb="3">
      <t>アイテガタ</t>
    </rPh>
    <phoneticPr fontId="1"/>
  </si>
  <si>
    <t>集計用
整理欄</t>
    <rPh sb="0" eb="3">
      <t>シュウケイヨウ</t>
    </rPh>
    <rPh sb="4" eb="6">
      <t>セイリ</t>
    </rPh>
    <rPh sb="6" eb="7">
      <t>ラン</t>
    </rPh>
    <phoneticPr fontId="1"/>
  </si>
  <si>
    <t>収支科目別総括表</t>
    <rPh sb="0" eb="2">
      <t>シュウシ</t>
    </rPh>
    <rPh sb="2" eb="4">
      <t>カモク</t>
    </rPh>
    <rPh sb="4" eb="5">
      <t>ベツ</t>
    </rPh>
    <rPh sb="5" eb="8">
      <t>ソウカツヒョウ</t>
    </rPh>
    <phoneticPr fontId="1"/>
  </si>
  <si>
    <t>科目</t>
    <rPh sb="0" eb="2">
      <t>カモク</t>
    </rPh>
    <phoneticPr fontId="1"/>
  </si>
  <si>
    <t>支出</t>
    <rPh sb="0" eb="2">
      <t>シシュツ</t>
    </rPh>
    <phoneticPr fontId="1"/>
  </si>
  <si>
    <t>収入</t>
    <rPh sb="0" eb="2">
      <t>シュウニュウ</t>
    </rPh>
    <phoneticPr fontId="1"/>
  </si>
  <si>
    <t>前月繰越</t>
  </si>
  <si>
    <t>消耗品費</t>
    <rPh sb="0" eb="2">
      <t>ショウモウ</t>
    </rPh>
    <rPh sb="2" eb="3">
      <t>ヒン</t>
    </rPh>
    <rPh sb="3" eb="4">
      <t>ヒ</t>
    </rPh>
    <phoneticPr fontId="1"/>
  </si>
  <si>
    <t>部費</t>
    <phoneticPr fontId="1"/>
  </si>
  <si>
    <t>諸会費</t>
    <rPh sb="0" eb="3">
      <t>ショカイヒ</t>
    </rPh>
    <phoneticPr fontId="1"/>
  </si>
  <si>
    <t>寄附金</t>
    <rPh sb="0" eb="3">
      <t>キフキン</t>
    </rPh>
    <phoneticPr fontId="1"/>
  </si>
  <si>
    <t>通信費</t>
    <rPh sb="0" eb="3">
      <t>ツウシンヒ</t>
    </rPh>
    <phoneticPr fontId="1"/>
  </si>
  <si>
    <t>スポンサー収入</t>
    <rPh sb="5" eb="7">
      <t>シュウニュウ</t>
    </rPh>
    <phoneticPr fontId="1"/>
  </si>
  <si>
    <t>旅費交通費</t>
    <rPh sb="0" eb="2">
      <t>リョヒ</t>
    </rPh>
    <rPh sb="2" eb="5">
      <t>コウツウヒ</t>
    </rPh>
    <phoneticPr fontId="1"/>
  </si>
  <si>
    <t>体育会分配金</t>
    <rPh sb="0" eb="3">
      <t>タイイクカイ</t>
    </rPh>
    <rPh sb="3" eb="6">
      <t>ブンパイキン</t>
    </rPh>
    <phoneticPr fontId="1"/>
  </si>
  <si>
    <t>車両費</t>
    <rPh sb="0" eb="2">
      <t>シャリョウ</t>
    </rPh>
    <rPh sb="2" eb="3">
      <t>ヒ</t>
    </rPh>
    <phoneticPr fontId="1"/>
  </si>
  <si>
    <t>その他</t>
    <rPh sb="2" eb="3">
      <t>タ</t>
    </rPh>
    <phoneticPr fontId="1"/>
  </si>
  <si>
    <t>備品費</t>
    <rPh sb="0" eb="3">
      <t>ビヒンヒ</t>
    </rPh>
    <phoneticPr fontId="1"/>
  </si>
  <si>
    <t>資金移動</t>
    <rPh sb="0" eb="2">
      <t>シキン</t>
    </rPh>
    <rPh sb="2" eb="4">
      <t>イドウ</t>
    </rPh>
    <phoneticPr fontId="1"/>
  </si>
  <si>
    <t>修繕費</t>
    <rPh sb="0" eb="3">
      <t>シュウゼンヒ</t>
    </rPh>
    <phoneticPr fontId="1"/>
  </si>
  <si>
    <t>交際費</t>
    <rPh sb="0" eb="2">
      <t>コウサイ</t>
    </rPh>
    <rPh sb="2" eb="3">
      <t>ヒ</t>
    </rPh>
    <phoneticPr fontId="1"/>
  </si>
  <si>
    <t>厚生費</t>
    <rPh sb="0" eb="3">
      <t>コウセイヒ</t>
    </rPh>
    <phoneticPr fontId="1"/>
  </si>
  <si>
    <t>謝金</t>
    <rPh sb="0" eb="2">
      <t>シャキン</t>
    </rPh>
    <phoneticPr fontId="1"/>
  </si>
  <si>
    <t>貨物運搬費</t>
    <rPh sb="0" eb="2">
      <t>カモツ</t>
    </rPh>
    <rPh sb="2" eb="4">
      <t>ウンパン</t>
    </rPh>
    <rPh sb="4" eb="5">
      <t>ヒ</t>
    </rPh>
    <phoneticPr fontId="1"/>
  </si>
  <si>
    <t>賃借料</t>
    <rPh sb="0" eb="3">
      <t>チンシャクリョウ</t>
    </rPh>
    <phoneticPr fontId="1"/>
  </si>
  <si>
    <t>水道光熱費</t>
    <rPh sb="0" eb="2">
      <t>スイドウ</t>
    </rPh>
    <rPh sb="2" eb="5">
      <t>コウネツヒ</t>
    </rPh>
    <phoneticPr fontId="1"/>
  </si>
  <si>
    <t>払出合計</t>
    <rPh sb="0" eb="2">
      <t>ハライダシ</t>
    </rPh>
    <rPh sb="2" eb="4">
      <t>ゴウケイ</t>
    </rPh>
    <phoneticPr fontId="1"/>
  </si>
  <si>
    <t>受入合計</t>
    <rPh sb="0" eb="2">
      <t>ウケイレ</t>
    </rPh>
    <rPh sb="2" eb="4">
      <t>ゴウケイ</t>
    </rPh>
    <phoneticPr fontId="1"/>
  </si>
  <si>
    <t>印刷費</t>
    <rPh sb="0" eb="2">
      <t>インサツ</t>
    </rPh>
    <rPh sb="2" eb="3">
      <t>ヒ</t>
    </rPh>
    <phoneticPr fontId="1"/>
  </si>
  <si>
    <t>銀行手数料</t>
    <rPh sb="0" eb="2">
      <t>ギンコウ</t>
    </rPh>
    <rPh sb="2" eb="5">
      <t>テスウリョウ</t>
    </rPh>
    <phoneticPr fontId="1"/>
  </si>
  <si>
    <t>現金出納帳</t>
    <rPh sb="0" eb="2">
      <t>ゲンキン</t>
    </rPh>
    <rPh sb="2" eb="5">
      <t>スイトウチョウ</t>
    </rPh>
    <phoneticPr fontId="1"/>
  </si>
  <si>
    <t>払出</t>
    <rPh sb="0" eb="1">
      <t>ハラ</t>
    </rPh>
    <rPh sb="1" eb="2">
      <t>ダ</t>
    </rPh>
    <phoneticPr fontId="1"/>
  </si>
  <si>
    <t>現金残高</t>
    <rPh sb="0" eb="2">
      <t>ゲンキン</t>
    </rPh>
    <rPh sb="2" eb="4">
      <t>ザンダカ</t>
    </rPh>
    <phoneticPr fontId="1"/>
  </si>
  <si>
    <t>支出計</t>
    <rPh sb="0" eb="2">
      <t>シシュツ</t>
    </rPh>
    <rPh sb="2" eb="3">
      <t>ケイ</t>
    </rPh>
    <phoneticPr fontId="1"/>
  </si>
  <si>
    <t>収入計</t>
    <rPh sb="0" eb="2">
      <t>シュウニュウ</t>
    </rPh>
    <rPh sb="2" eb="3">
      <t>ケイ</t>
    </rPh>
    <phoneticPr fontId="1"/>
  </si>
  <si>
    <t>期首</t>
    <rPh sb="0" eb="2">
      <t>キシュ</t>
    </rPh>
    <phoneticPr fontId="1"/>
  </si>
  <si>
    <t>※資金移動は収支に含めません。</t>
    <rPh sb="1" eb="3">
      <t>シキン</t>
    </rPh>
    <rPh sb="3" eb="5">
      <t>イドウ</t>
    </rPh>
    <rPh sb="6" eb="8">
      <t>シュウシ</t>
    </rPh>
    <rPh sb="9" eb="10">
      <t>フク</t>
    </rPh>
    <phoneticPr fontId="1"/>
  </si>
  <si>
    <t>収支差額</t>
    <rPh sb="0" eb="2">
      <t>シュウシ</t>
    </rPh>
    <rPh sb="2" eb="4">
      <t>サガク</t>
    </rPh>
    <phoneticPr fontId="1"/>
  </si>
  <si>
    <t>通帳残高+現金残高</t>
    <rPh sb="0" eb="2">
      <t>ツウチョウ</t>
    </rPh>
    <rPh sb="2" eb="4">
      <t>ザンダカ</t>
    </rPh>
    <rPh sb="5" eb="7">
      <t>ゲンキン</t>
    </rPh>
    <rPh sb="7" eb="9">
      <t>ザンダカ</t>
    </rPh>
    <phoneticPr fontId="1"/>
  </si>
  <si>
    <t>R×年２月出納簿</t>
    <rPh sb="2" eb="3">
      <t>ネン</t>
    </rPh>
    <rPh sb="4" eb="5">
      <t>ガツ</t>
    </rPh>
    <rPh sb="5" eb="7">
      <t>スイトウ</t>
    </rPh>
    <rPh sb="7" eb="8">
      <t>ボ</t>
    </rPh>
    <phoneticPr fontId="1"/>
  </si>
  <si>
    <t>前月繰越</t>
    <rPh sb="0" eb="2">
      <t>ゼンゲツ</t>
    </rPh>
    <rPh sb="2" eb="4">
      <t>クリコシ</t>
    </rPh>
    <phoneticPr fontId="1"/>
  </si>
  <si>
    <t>R×年３月出納簿</t>
    <rPh sb="2" eb="3">
      <t>ネン</t>
    </rPh>
    <rPh sb="4" eb="5">
      <t>ガツ</t>
    </rPh>
    <rPh sb="5" eb="7">
      <t>スイトウ</t>
    </rPh>
    <rPh sb="7" eb="8">
      <t>ボ</t>
    </rPh>
    <phoneticPr fontId="1"/>
  </si>
  <si>
    <t>現金出納帳</t>
    <rPh sb="0" eb="5">
      <t>ゲンキンスイトウチョウ</t>
    </rPh>
    <phoneticPr fontId="1"/>
  </si>
  <si>
    <t>R×年4月出納簿</t>
    <rPh sb="2" eb="3">
      <t>ネン</t>
    </rPh>
    <rPh sb="4" eb="5">
      <t>ガツ</t>
    </rPh>
    <rPh sb="5" eb="7">
      <t>スイトウ</t>
    </rPh>
    <rPh sb="7" eb="8">
      <t>ボ</t>
    </rPh>
    <phoneticPr fontId="1"/>
  </si>
  <si>
    <t>R×年5月出納簿</t>
    <rPh sb="2" eb="3">
      <t>ネン</t>
    </rPh>
    <rPh sb="4" eb="5">
      <t>ガツ</t>
    </rPh>
    <rPh sb="5" eb="7">
      <t>スイトウ</t>
    </rPh>
    <rPh sb="7" eb="8">
      <t>ボ</t>
    </rPh>
    <phoneticPr fontId="1"/>
  </si>
  <si>
    <t>一般財源通帳</t>
    <rPh sb="0" eb="6">
      <t>イッパンザイゲンツウチョウ</t>
    </rPh>
    <phoneticPr fontId="1"/>
  </si>
  <si>
    <t>預金出納帳</t>
    <rPh sb="0" eb="5">
      <t>ヨキンスイトウチョウ</t>
    </rPh>
    <phoneticPr fontId="1"/>
  </si>
  <si>
    <t>R×年6月出納簿</t>
    <rPh sb="2" eb="3">
      <t>ネン</t>
    </rPh>
    <rPh sb="4" eb="5">
      <t>ガツ</t>
    </rPh>
    <rPh sb="5" eb="7">
      <t>スイトウ</t>
    </rPh>
    <rPh sb="7" eb="8">
      <t>ボ</t>
    </rPh>
    <phoneticPr fontId="1"/>
  </si>
  <si>
    <t>R×年7月出納簿</t>
    <rPh sb="2" eb="3">
      <t>ネン</t>
    </rPh>
    <rPh sb="4" eb="5">
      <t>ガツ</t>
    </rPh>
    <rPh sb="5" eb="7">
      <t>スイトウ</t>
    </rPh>
    <rPh sb="7" eb="8">
      <t>ボ</t>
    </rPh>
    <phoneticPr fontId="1"/>
  </si>
  <si>
    <t>R×年8月出納簿</t>
    <rPh sb="2" eb="3">
      <t>ネン</t>
    </rPh>
    <rPh sb="4" eb="5">
      <t>ガツ</t>
    </rPh>
    <rPh sb="5" eb="7">
      <t>スイトウ</t>
    </rPh>
    <rPh sb="7" eb="8">
      <t>ボ</t>
    </rPh>
    <phoneticPr fontId="1"/>
  </si>
  <si>
    <t>R×年9月出納簿</t>
    <rPh sb="2" eb="3">
      <t>ネン</t>
    </rPh>
    <rPh sb="4" eb="5">
      <t>ガツ</t>
    </rPh>
    <rPh sb="5" eb="7">
      <t>スイトウ</t>
    </rPh>
    <rPh sb="7" eb="8">
      <t>ボ</t>
    </rPh>
    <phoneticPr fontId="1"/>
  </si>
  <si>
    <t>R×年10月出納簿</t>
    <rPh sb="2" eb="3">
      <t>ネン</t>
    </rPh>
    <rPh sb="5" eb="6">
      <t>ガツ</t>
    </rPh>
    <rPh sb="6" eb="8">
      <t>スイトウ</t>
    </rPh>
    <rPh sb="8" eb="9">
      <t>ボ</t>
    </rPh>
    <phoneticPr fontId="1"/>
  </si>
  <si>
    <t>前月繰越</t>
    <rPh sb="0" eb="4">
      <t>ゼンゲツクリコシ</t>
    </rPh>
    <phoneticPr fontId="1"/>
  </si>
  <si>
    <t>R×年11月出納簿</t>
    <rPh sb="2" eb="3">
      <t>ネン</t>
    </rPh>
    <rPh sb="5" eb="6">
      <t>ガツ</t>
    </rPh>
    <rPh sb="6" eb="8">
      <t>スイトウ</t>
    </rPh>
    <rPh sb="8" eb="9">
      <t>ボ</t>
    </rPh>
    <phoneticPr fontId="1"/>
  </si>
  <si>
    <t>R×年12月出納簿</t>
    <rPh sb="2" eb="3">
      <t>ネン</t>
    </rPh>
    <rPh sb="5" eb="6">
      <t>ガツ</t>
    </rPh>
    <rPh sb="6" eb="8">
      <t>スイトウ</t>
    </rPh>
    <rPh sb="8" eb="9">
      <t>ボ</t>
    </rPh>
    <phoneticPr fontId="1"/>
  </si>
  <si>
    <t>期首処理</t>
    <rPh sb="0" eb="2">
      <t>キシュ</t>
    </rPh>
    <rPh sb="2" eb="4">
      <t>ショリ</t>
    </rPh>
    <phoneticPr fontId="1"/>
  </si>
  <si>
    <t>手持現金（一般会計）</t>
    <rPh sb="0" eb="2">
      <t>テモチ</t>
    </rPh>
    <rPh sb="2" eb="4">
      <t>ゲンキン</t>
    </rPh>
    <rPh sb="5" eb="7">
      <t>イッパン</t>
    </rPh>
    <rPh sb="7" eb="9">
      <t>カイケイ</t>
    </rPh>
    <phoneticPr fontId="1"/>
  </si>
  <si>
    <t>プロテイン</t>
    <phoneticPr fontId="1"/>
  </si>
  <si>
    <t>鹿屋スポーツ</t>
    <rPh sb="0" eb="2">
      <t>カノヤ</t>
    </rPh>
    <phoneticPr fontId="1"/>
  </si>
  <si>
    <t>〇〇大会用臨時徴収</t>
    <rPh sb="2" eb="5">
      <t>タイカイヨウ</t>
    </rPh>
    <rPh sb="5" eb="7">
      <t>リンジ</t>
    </rPh>
    <rPh sb="7" eb="9">
      <t>チョウシュウ</t>
    </rPh>
    <phoneticPr fontId="1"/>
  </si>
  <si>
    <t>部費</t>
  </si>
  <si>
    <t>大会参加者（6名）</t>
    <rPh sb="0" eb="2">
      <t>タイカイ</t>
    </rPh>
    <rPh sb="2" eb="5">
      <t>サンカシャ</t>
    </rPh>
    <rPh sb="7" eb="8">
      <t>メイ</t>
    </rPh>
    <phoneticPr fontId="1"/>
  </si>
  <si>
    <t>〇〇大会用臨時徴収振込手数料</t>
    <rPh sb="2" eb="5">
      <t>タイカイヨウ</t>
    </rPh>
    <rPh sb="5" eb="7">
      <t>リンジ</t>
    </rPh>
    <rPh sb="7" eb="9">
      <t>チョウシュウ</t>
    </rPh>
    <rPh sb="9" eb="11">
      <t>フリコミ</t>
    </rPh>
    <rPh sb="11" eb="14">
      <t>テスウリョウ</t>
    </rPh>
    <phoneticPr fontId="1"/>
  </si>
  <si>
    <t>大会準備支出用</t>
    <rPh sb="0" eb="2">
      <t>タイカイ</t>
    </rPh>
    <rPh sb="2" eb="4">
      <t>ジュンビ</t>
    </rPh>
    <rPh sb="4" eb="7">
      <t>シシュツヨウ</t>
    </rPh>
    <phoneticPr fontId="1"/>
  </si>
  <si>
    <t>OB会</t>
    <rPh sb="2" eb="3">
      <t>カイ</t>
    </rPh>
    <phoneticPr fontId="1"/>
  </si>
  <si>
    <t>通帳（一般会計）</t>
    <rPh sb="0" eb="2">
      <t>ツウチョウ</t>
    </rPh>
    <rPh sb="3" eb="5">
      <t>イッパン</t>
    </rPh>
    <rPh sb="5" eb="7">
      <t>カイケイ</t>
    </rPh>
    <phoneticPr fontId="1"/>
  </si>
  <si>
    <t>葉書</t>
    <rPh sb="0" eb="2">
      <t>ハガキ</t>
    </rPh>
    <phoneticPr fontId="1"/>
  </si>
  <si>
    <t>体大売店</t>
    <rPh sb="0" eb="2">
      <t>タイダイ</t>
    </rPh>
    <rPh sb="2" eb="4">
      <t>バイテン</t>
    </rPh>
    <phoneticPr fontId="1"/>
  </si>
  <si>
    <t>フェリー代</t>
    <rPh sb="4" eb="5">
      <t>ダイ</t>
    </rPh>
    <phoneticPr fontId="1"/>
  </si>
  <si>
    <t>大会登録料</t>
    <rPh sb="0" eb="2">
      <t>タイカイ</t>
    </rPh>
    <rPh sb="2" eb="4">
      <t>トウロク</t>
    </rPh>
    <rPh sb="4" eb="5">
      <t>リョウ</t>
    </rPh>
    <phoneticPr fontId="1"/>
  </si>
  <si>
    <t>鹿児島県××連盟</t>
    <rPh sb="0" eb="4">
      <t>カゴシマケン</t>
    </rPh>
    <rPh sb="6" eb="8">
      <t>レンメイ</t>
    </rPh>
    <phoneticPr fontId="1"/>
  </si>
  <si>
    <t>大会打ち上げ補助</t>
    <rPh sb="0" eb="2">
      <t>タイカイ</t>
    </rPh>
    <rPh sb="2" eb="3">
      <t>ウ</t>
    </rPh>
    <rPh sb="4" eb="5">
      <t>ア</t>
    </rPh>
    <rPh sb="6" eb="8">
      <t>ホジョ</t>
    </rPh>
    <phoneticPr fontId="1"/>
  </si>
  <si>
    <t>居酒屋〇〇（不足分参加者より徴収）</t>
    <rPh sb="0" eb="3">
      <t>イザカヤ</t>
    </rPh>
    <rPh sb="6" eb="9">
      <t>フソクブン</t>
    </rPh>
    <rPh sb="9" eb="12">
      <t>サンカシャ</t>
    </rPh>
    <rPh sb="14" eb="16">
      <t>チョウシュウ</t>
    </rPh>
    <phoneticPr fontId="1"/>
  </si>
  <si>
    <t>指導謝金</t>
    <rPh sb="0" eb="2">
      <t>シドウ</t>
    </rPh>
    <rPh sb="2" eb="4">
      <t>シャキン</t>
    </rPh>
    <phoneticPr fontId="1"/>
  </si>
  <si>
    <t>鹿児医院　島田鹿雄先生</t>
    <rPh sb="0" eb="2">
      <t>カコ</t>
    </rPh>
    <rPh sb="2" eb="4">
      <t>イイン</t>
    </rPh>
    <rPh sb="5" eb="7">
      <t>シマダ</t>
    </rPh>
    <rPh sb="7" eb="8">
      <t>シカ</t>
    </rPh>
    <rPh sb="8" eb="9">
      <t>オ</t>
    </rPh>
    <rPh sb="9" eb="11">
      <t>センセイ</t>
    </rPh>
    <phoneticPr fontId="1"/>
  </si>
  <si>
    <t>手持現金調整</t>
    <rPh sb="0" eb="2">
      <t>テモチ</t>
    </rPh>
    <rPh sb="2" eb="4">
      <t>ゲンキン</t>
    </rPh>
    <rPh sb="4" eb="6">
      <t>チョウセイ</t>
    </rPh>
    <phoneticPr fontId="1"/>
  </si>
  <si>
    <t>※本表は通帳と領収書をベースに作成します。</t>
    <rPh sb="1" eb="2">
      <t>ホン</t>
    </rPh>
    <rPh sb="2" eb="3">
      <t>ヒョウ</t>
    </rPh>
    <rPh sb="4" eb="6">
      <t>ツウチョウ</t>
    </rPh>
    <rPh sb="7" eb="10">
      <t>リョウシュウショ</t>
    </rPh>
    <rPh sb="15" eb="17">
      <t>サクセイ</t>
    </rPh>
    <phoneticPr fontId="1"/>
  </si>
  <si>
    <t>R×年度鹿屋体育大学〇〇部会計決算報告書</t>
    <rPh sb="2" eb="4">
      <t>ネンド</t>
    </rPh>
    <rPh sb="4" eb="6">
      <t>カノヤ</t>
    </rPh>
    <rPh sb="6" eb="8">
      <t>タイイク</t>
    </rPh>
    <rPh sb="8" eb="10">
      <t>ダイガク</t>
    </rPh>
    <rPh sb="12" eb="13">
      <t>ブ</t>
    </rPh>
    <rPh sb="13" eb="15">
      <t>カイケイ</t>
    </rPh>
    <rPh sb="15" eb="17">
      <t>ケッサン</t>
    </rPh>
    <rPh sb="17" eb="20">
      <t>ホウコクショ</t>
    </rPh>
    <phoneticPr fontId="1"/>
  </si>
  <si>
    <t>支出</t>
  </si>
  <si>
    <t>収入</t>
  </si>
  <si>
    <t>科目別合計</t>
    <rPh sb="0" eb="2">
      <t>カモク</t>
    </rPh>
    <rPh sb="2" eb="3">
      <t>ベツ</t>
    </rPh>
    <rPh sb="3" eb="5">
      <t>ゴウケイ</t>
    </rPh>
    <phoneticPr fontId="1"/>
  </si>
  <si>
    <t>支出科目</t>
    <rPh sb="0" eb="2">
      <t>シシュツ</t>
    </rPh>
    <rPh sb="2" eb="4">
      <t>カモク</t>
    </rPh>
    <phoneticPr fontId="1"/>
  </si>
  <si>
    <t>収入科目</t>
    <rPh sb="0" eb="2">
      <t>シュウニュウ</t>
    </rPh>
    <rPh sb="2" eb="4">
      <t>カモク</t>
    </rPh>
    <phoneticPr fontId="1"/>
  </si>
  <si>
    <t>部費</t>
    <rPh sb="0" eb="2">
      <t>ブヒ</t>
    </rPh>
    <phoneticPr fontId="1"/>
  </si>
  <si>
    <t>4月</t>
  </si>
  <si>
    <t>5月</t>
  </si>
  <si>
    <t>6月</t>
  </si>
  <si>
    <t>合計</t>
  </si>
  <si>
    <t>期末通帳残高</t>
  </si>
  <si>
    <t>前期繰越金額</t>
  </si>
  <si>
    <t>※上記期末通帳残高について期末段階の手持ち現金は全額通帳に入金の上記載すること</t>
    <rPh sb="1" eb="3">
      <t>ジョウキ</t>
    </rPh>
    <rPh sb="3" eb="5">
      <t>キマツ</t>
    </rPh>
    <rPh sb="5" eb="7">
      <t>ツウチョウ</t>
    </rPh>
    <rPh sb="7" eb="9">
      <t>ザンダカ</t>
    </rPh>
    <rPh sb="13" eb="15">
      <t>キマツ</t>
    </rPh>
    <rPh sb="15" eb="17">
      <t>ダンカイ</t>
    </rPh>
    <rPh sb="18" eb="20">
      <t>テモ</t>
    </rPh>
    <rPh sb="21" eb="23">
      <t>ゲンキン</t>
    </rPh>
    <rPh sb="24" eb="26">
      <t>ゼンガク</t>
    </rPh>
    <rPh sb="26" eb="28">
      <t>ツウチョウ</t>
    </rPh>
    <rPh sb="29" eb="31">
      <t>ニュウキン</t>
    </rPh>
    <rPh sb="32" eb="33">
      <t>ウエ</t>
    </rPh>
    <rPh sb="33" eb="35">
      <t>キサイ</t>
    </rPh>
    <phoneticPr fontId="1"/>
  </si>
  <si>
    <t>当期総支出</t>
    <phoneticPr fontId="1"/>
  </si>
  <si>
    <t>当期総収入</t>
    <rPh sb="0" eb="2">
      <t>トウキ</t>
    </rPh>
    <rPh sb="2" eb="3">
      <t>ソウ</t>
    </rPh>
    <rPh sb="3" eb="5">
      <t>シュウニュウ</t>
    </rPh>
    <phoneticPr fontId="1"/>
  </si>
  <si>
    <t>来期繰越額</t>
    <phoneticPr fontId="1"/>
  </si>
  <si>
    <t>令和〇年度鹿屋体育大学〇〇部出納簿並びに決算報告書について特段の指摘するべき点はございませんでした。</t>
    <rPh sb="0" eb="2">
      <t>レイワ</t>
    </rPh>
    <rPh sb="3" eb="5">
      <t>ネンド</t>
    </rPh>
    <rPh sb="5" eb="7">
      <t>カノヤ</t>
    </rPh>
    <rPh sb="7" eb="9">
      <t>タイイク</t>
    </rPh>
    <rPh sb="9" eb="11">
      <t>ダイガク</t>
    </rPh>
    <rPh sb="13" eb="14">
      <t>ブ</t>
    </rPh>
    <rPh sb="14" eb="17">
      <t>スイトウボ</t>
    </rPh>
    <rPh sb="17" eb="18">
      <t>ナラ</t>
    </rPh>
    <rPh sb="20" eb="22">
      <t>ケッサン</t>
    </rPh>
    <rPh sb="22" eb="25">
      <t>ホウコクショ</t>
    </rPh>
    <rPh sb="29" eb="31">
      <t>トクダン</t>
    </rPh>
    <rPh sb="32" eb="34">
      <t>シテキ</t>
    </rPh>
    <rPh sb="38" eb="39">
      <t>テン</t>
    </rPh>
    <phoneticPr fontId="1"/>
  </si>
  <si>
    <t>令和〇年〇〇月××日</t>
    <rPh sb="0" eb="2">
      <t>レイワ</t>
    </rPh>
    <rPh sb="3" eb="4">
      <t>ネン</t>
    </rPh>
    <rPh sb="6" eb="7">
      <t>ガツ</t>
    </rPh>
    <rPh sb="9" eb="10">
      <t>ニチ</t>
    </rPh>
    <phoneticPr fontId="1"/>
  </si>
  <si>
    <t>鹿屋体育大学〇〇部監査人</t>
    <rPh sb="0" eb="2">
      <t>カノヤ</t>
    </rPh>
    <rPh sb="2" eb="4">
      <t>タイイク</t>
    </rPh>
    <rPh sb="4" eb="6">
      <t>ダイガク</t>
    </rPh>
    <rPh sb="8" eb="9">
      <t>ブ</t>
    </rPh>
    <rPh sb="9" eb="11">
      <t>カンサ</t>
    </rPh>
    <rPh sb="11" eb="12">
      <t>ニン</t>
    </rPh>
    <phoneticPr fontId="1"/>
  </si>
  <si>
    <t>鹿屋</t>
    <rPh sb="0" eb="2">
      <t>カノヤ</t>
    </rPh>
    <phoneticPr fontId="1"/>
  </si>
  <si>
    <t>　　太郎</t>
    <rPh sb="2" eb="4">
      <t>タロウ</t>
    </rPh>
    <phoneticPr fontId="1"/>
  </si>
  <si>
    <t>印</t>
    <rPh sb="0" eb="1">
      <t>イン</t>
    </rPh>
    <phoneticPr fontId="1"/>
  </si>
  <si>
    <t>R×年度外部資金一覧</t>
    <rPh sb="2" eb="4">
      <t>ネンド</t>
    </rPh>
    <rPh sb="4" eb="6">
      <t>ガイブ</t>
    </rPh>
    <rPh sb="6" eb="8">
      <t>シキン</t>
    </rPh>
    <rPh sb="8" eb="10">
      <t>イチラン</t>
    </rPh>
    <phoneticPr fontId="1"/>
  </si>
  <si>
    <t>寄附収入</t>
    <rPh sb="0" eb="2">
      <t>キフ</t>
    </rPh>
    <rPh sb="2" eb="4">
      <t>シュウニュウ</t>
    </rPh>
    <phoneticPr fontId="1"/>
  </si>
  <si>
    <t>寄附者氏名</t>
    <rPh sb="0" eb="2">
      <t>キフ</t>
    </rPh>
    <rPh sb="2" eb="3">
      <t>シャ</t>
    </rPh>
    <rPh sb="3" eb="5">
      <t>シメイ</t>
    </rPh>
    <phoneticPr fontId="1"/>
  </si>
  <si>
    <t>寄付金額</t>
    <rPh sb="0" eb="2">
      <t>キフ</t>
    </rPh>
    <rPh sb="2" eb="4">
      <t>キンガク</t>
    </rPh>
    <phoneticPr fontId="1"/>
  </si>
  <si>
    <t>受入日</t>
    <rPh sb="0" eb="3">
      <t>ウケイレビ</t>
    </rPh>
    <phoneticPr fontId="1"/>
  </si>
  <si>
    <t>企業名</t>
    <rPh sb="0" eb="2">
      <t>キギョウ</t>
    </rPh>
    <rPh sb="2" eb="3">
      <t>メイ</t>
    </rPh>
    <phoneticPr fontId="1"/>
  </si>
  <si>
    <t>スポンサー収入額</t>
    <rPh sb="5" eb="7">
      <t>シュウニュウ</t>
    </rPh>
    <rPh sb="7" eb="8">
      <t>ガク</t>
    </rPh>
    <phoneticPr fontId="1"/>
  </si>
  <si>
    <t>契約期間</t>
    <rPh sb="0" eb="2">
      <t>ケイヤク</t>
    </rPh>
    <rPh sb="2" eb="4">
      <t>キカン</t>
    </rPh>
    <phoneticPr fontId="1"/>
  </si>
  <si>
    <t>合計</t>
    <rPh sb="0" eb="2">
      <t>ゴウケイ</t>
    </rPh>
    <phoneticPr fontId="1"/>
  </si>
  <si>
    <t>社</t>
    <rPh sb="0" eb="1">
      <t>シャ</t>
    </rPh>
    <phoneticPr fontId="1"/>
  </si>
  <si>
    <t>外部資金総額</t>
    <rPh sb="0" eb="2">
      <t>ガイブ</t>
    </rPh>
    <rPh sb="2" eb="4">
      <t>シキン</t>
    </rPh>
    <rPh sb="4" eb="6">
      <t>ソウガク</t>
    </rPh>
    <phoneticPr fontId="1"/>
  </si>
  <si>
    <t>寄附金受領書</t>
    <rPh sb="0" eb="3">
      <t>キフキン</t>
    </rPh>
    <rPh sb="3" eb="6">
      <t>ジュリョウショ</t>
    </rPh>
    <phoneticPr fontId="1"/>
  </si>
  <si>
    <t>令和　年　　月　　日</t>
    <rPh sb="0" eb="2">
      <t>レイワ</t>
    </rPh>
    <rPh sb="3" eb="4">
      <t>ネン</t>
    </rPh>
    <rPh sb="6" eb="7">
      <t>ガツ</t>
    </rPh>
    <rPh sb="9" eb="10">
      <t>ニチ</t>
    </rPh>
    <phoneticPr fontId="1"/>
  </si>
  <si>
    <t>様</t>
    <rPh sb="0" eb="1">
      <t>サマ</t>
    </rPh>
    <phoneticPr fontId="1"/>
  </si>
  <si>
    <t>円</t>
    <rPh sb="0" eb="1">
      <t>エン</t>
    </rPh>
    <phoneticPr fontId="1"/>
  </si>
  <si>
    <t>但し、鹿屋体育大学〇〇部へのご寄附として、
上記金額正に受領いたしました。</t>
    <rPh sb="0" eb="1">
      <t>タダ</t>
    </rPh>
    <rPh sb="3" eb="5">
      <t>カノヤ</t>
    </rPh>
    <rPh sb="5" eb="7">
      <t>タイイク</t>
    </rPh>
    <rPh sb="7" eb="9">
      <t>ダイガク</t>
    </rPh>
    <rPh sb="11" eb="12">
      <t>ブ</t>
    </rPh>
    <rPh sb="15" eb="17">
      <t>キフ</t>
    </rPh>
    <rPh sb="22" eb="24">
      <t>ジョウキ</t>
    </rPh>
    <rPh sb="24" eb="26">
      <t>キンガク</t>
    </rPh>
    <rPh sb="26" eb="27">
      <t>マサ</t>
    </rPh>
    <rPh sb="28" eb="30">
      <t>ジュリョウ</t>
    </rPh>
    <phoneticPr fontId="1"/>
  </si>
  <si>
    <t>鹿屋体育大学〇〇部</t>
    <rPh sb="0" eb="2">
      <t>カノヤ</t>
    </rPh>
    <rPh sb="2" eb="4">
      <t>タイイク</t>
    </rPh>
    <rPh sb="4" eb="6">
      <t>ダイガク</t>
    </rPh>
    <rPh sb="8" eb="9">
      <t>ブ</t>
    </rPh>
    <phoneticPr fontId="1"/>
  </si>
  <si>
    <t>主将　鹿屋　次郎</t>
    <rPh sb="0" eb="2">
      <t>シュショウ</t>
    </rPh>
    <rPh sb="3" eb="5">
      <t>カノヤ</t>
    </rPh>
    <rPh sb="6" eb="8">
      <t>ジロウ</t>
    </rPh>
    <phoneticPr fontId="1"/>
  </si>
  <si>
    <t>寄附金受領書（控え）</t>
    <rPh sb="0" eb="3">
      <t>キフキン</t>
    </rPh>
    <rPh sb="3" eb="6">
      <t>ジュリョウショ</t>
    </rPh>
    <rPh sb="7" eb="8">
      <t>ヒカ</t>
    </rPh>
    <phoneticPr fontId="1"/>
  </si>
  <si>
    <t>R〇年度　○○○○部　予算書</t>
    <rPh sb="2" eb="4">
      <t>ネンド</t>
    </rPh>
    <rPh sb="9" eb="10">
      <t>ブ</t>
    </rPh>
    <rPh sb="11" eb="13">
      <t>ヨサン</t>
    </rPh>
    <rPh sb="13" eb="14">
      <t>ショ</t>
    </rPh>
    <phoneticPr fontId="11"/>
  </si>
  <si>
    <t>◎一般会計</t>
    <rPh sb="1" eb="3">
      <t>イッパン</t>
    </rPh>
    <rPh sb="3" eb="5">
      <t>カイケイ</t>
    </rPh>
    <phoneticPr fontId="11"/>
  </si>
  <si>
    <t>令和〇年〇月末作成</t>
    <rPh sb="0" eb="2">
      <t>レイワ</t>
    </rPh>
    <phoneticPr fontId="11"/>
  </si>
  <si>
    <t>（収入の部）</t>
    <rPh sb="1" eb="3">
      <t>シュウニュウ</t>
    </rPh>
    <rPh sb="4" eb="5">
      <t>ブ</t>
    </rPh>
    <phoneticPr fontId="11"/>
  </si>
  <si>
    <t>(単位：円)</t>
    <rPh sb="1" eb="3">
      <t>タンイ</t>
    </rPh>
    <rPh sb="4" eb="5">
      <t>エン</t>
    </rPh>
    <phoneticPr fontId="11"/>
  </si>
  <si>
    <t>（支出の部）</t>
    <rPh sb="1" eb="3">
      <t>シシュツ</t>
    </rPh>
    <rPh sb="4" eb="5">
      <t>ブ</t>
    </rPh>
    <phoneticPr fontId="11"/>
  </si>
  <si>
    <t>区　　　　　分</t>
    <rPh sb="0" eb="7">
      <t>クブン</t>
    </rPh>
    <phoneticPr fontId="11"/>
  </si>
  <si>
    <t>昨年度予算額</t>
    <rPh sb="0" eb="3">
      <t>サクネンド</t>
    </rPh>
    <rPh sb="3" eb="5">
      <t>ヨサン</t>
    </rPh>
    <rPh sb="5" eb="6">
      <t>ガク</t>
    </rPh>
    <phoneticPr fontId="1"/>
  </si>
  <si>
    <t>昨年度決算額</t>
    <rPh sb="0" eb="3">
      <t>サクネンド</t>
    </rPh>
    <rPh sb="3" eb="5">
      <t>ケッサン</t>
    </rPh>
    <rPh sb="5" eb="6">
      <t>ガク</t>
    </rPh>
    <phoneticPr fontId="1"/>
  </si>
  <si>
    <t>R○○予算額</t>
    <rPh sb="3" eb="6">
      <t>ヨサンガク</t>
    </rPh>
    <phoneticPr fontId="11"/>
  </si>
  <si>
    <t>R○○決算額</t>
    <rPh sb="3" eb="5">
      <t>ケッサン</t>
    </rPh>
    <rPh sb="5" eb="6">
      <t>ガク</t>
    </rPh>
    <phoneticPr fontId="11"/>
  </si>
  <si>
    <t>差額</t>
    <rPh sb="0" eb="2">
      <t>サガク</t>
    </rPh>
    <phoneticPr fontId="1"/>
  </si>
  <si>
    <t>備　　　考</t>
    <rPh sb="0" eb="5">
      <t>ビコウ</t>
    </rPh>
    <phoneticPr fontId="11"/>
  </si>
  <si>
    <t>R○○予算額Ｂ</t>
    <rPh sb="3" eb="6">
      <t>ヨサンガク</t>
    </rPh>
    <phoneticPr fontId="11"/>
  </si>
  <si>
    <t>（収入項目）</t>
    <rPh sb="1" eb="3">
      <t>シュウニュウ</t>
    </rPh>
    <rPh sb="3" eb="5">
      <t>コウモク</t>
    </rPh>
    <phoneticPr fontId="11"/>
  </si>
  <si>
    <t>（支出項目）</t>
    <rPh sb="1" eb="3">
      <t>シシュツ</t>
    </rPh>
    <rPh sb="3" eb="5">
      <t>コウモク</t>
    </rPh>
    <phoneticPr fontId="11"/>
  </si>
  <si>
    <t>合　　　　　計</t>
    <rPh sb="0" eb="7">
      <t>ゴウケイ</t>
    </rPh>
    <phoneticPr fontId="11"/>
  </si>
  <si>
    <t>①〇〇大会収支表</t>
    <rPh sb="3" eb="5">
      <t>タイカイ</t>
    </rPh>
    <rPh sb="5" eb="7">
      <t>シュウシ</t>
    </rPh>
    <rPh sb="7" eb="8">
      <t>ヒョウ</t>
    </rPh>
    <phoneticPr fontId="1"/>
  </si>
  <si>
    <t>作成日</t>
    <rPh sb="0" eb="3">
      <t>サクセイビ</t>
    </rPh>
    <phoneticPr fontId="1"/>
  </si>
  <si>
    <t>作成者</t>
    <rPh sb="0" eb="3">
      <t>サクセイシャ</t>
    </rPh>
    <phoneticPr fontId="1"/>
  </si>
  <si>
    <t>日時</t>
    <rPh sb="0" eb="2">
      <t>ニチジ</t>
    </rPh>
    <phoneticPr fontId="1"/>
  </si>
  <si>
    <t>参加人数</t>
    <rPh sb="0" eb="2">
      <t>サンカ</t>
    </rPh>
    <rPh sb="2" eb="4">
      <t>ニンズウ</t>
    </rPh>
    <phoneticPr fontId="1"/>
  </si>
  <si>
    <t>選手</t>
    <rPh sb="0" eb="2">
      <t>センシュ</t>
    </rPh>
    <phoneticPr fontId="1"/>
  </si>
  <si>
    <t>マネージャー</t>
    <phoneticPr fontId="1"/>
  </si>
  <si>
    <t>教員</t>
    <rPh sb="0" eb="2">
      <t>キョウイン</t>
    </rPh>
    <phoneticPr fontId="1"/>
  </si>
  <si>
    <t>外部協力者</t>
    <rPh sb="0" eb="2">
      <t>ガイブ</t>
    </rPh>
    <rPh sb="2" eb="5">
      <t>キョウリョクシャ</t>
    </rPh>
    <phoneticPr fontId="1"/>
  </si>
  <si>
    <t>差額の処理について：臨時では無い部費から充当</t>
    <rPh sb="0" eb="2">
      <t>サガク</t>
    </rPh>
    <rPh sb="3" eb="5">
      <t>ショリ</t>
    </rPh>
    <rPh sb="10" eb="12">
      <t>リンジ</t>
    </rPh>
    <rPh sb="14" eb="15">
      <t>ナ</t>
    </rPh>
    <rPh sb="16" eb="18">
      <t>ブヒ</t>
    </rPh>
    <rPh sb="20" eb="22">
      <t>ジュウトウ</t>
    </rPh>
    <phoneticPr fontId="1"/>
  </si>
  <si>
    <t>②〇〇大会収支表</t>
    <rPh sb="3" eb="5">
      <t>タイカイ</t>
    </rPh>
    <rPh sb="5" eb="7">
      <t>シュウシ</t>
    </rPh>
    <rPh sb="7" eb="8">
      <t>ヒョウ</t>
    </rPh>
    <phoneticPr fontId="1"/>
  </si>
  <si>
    <t>差額の処理について：</t>
    <rPh sb="0" eb="2">
      <t>サガク</t>
    </rPh>
    <rPh sb="3" eb="5">
      <t>ショリ</t>
    </rPh>
    <phoneticPr fontId="1"/>
  </si>
  <si>
    <t>バラ野　岡朗</t>
    <rPh sb="2" eb="3">
      <t>ノ</t>
    </rPh>
    <rPh sb="4" eb="5">
      <t>オカ</t>
    </rPh>
    <rPh sb="5" eb="6">
      <t>ロウ</t>
    </rPh>
    <phoneticPr fontId="1"/>
  </si>
  <si>
    <t>令和元年8月3日</t>
    <rPh sb="0" eb="2">
      <t>レイワ</t>
    </rPh>
    <rPh sb="2" eb="4">
      <t>ガンネン</t>
    </rPh>
    <rPh sb="5" eb="6">
      <t>ガツ</t>
    </rPh>
    <rPh sb="7" eb="8">
      <t>ニチ</t>
    </rPh>
    <phoneticPr fontId="1"/>
  </si>
  <si>
    <t>新人戦登録料</t>
  </si>
  <si>
    <t>新人戦用臨時徴収</t>
  </si>
  <si>
    <t>参加者4名から</t>
  </si>
  <si>
    <t>指導者金</t>
  </si>
  <si>
    <t>●×大学　鹿屋　一郎先生</t>
  </si>
  <si>
    <t>差額の処理について：不足分は一般財源より充当</t>
    <rPh sb="0" eb="2">
      <t>サガク</t>
    </rPh>
    <rPh sb="3" eb="5">
      <t>ショリ</t>
    </rPh>
    <rPh sb="10" eb="13">
      <t>フソクブン</t>
    </rPh>
    <rPh sb="14" eb="16">
      <t>イッパン</t>
    </rPh>
    <rPh sb="16" eb="18">
      <t>ザイゲン</t>
    </rPh>
    <rPh sb="20" eb="22">
      <t>ジュウトウ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</si>
</sst>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quot;¥&quot;#,##0_);[Red]\(&quot;¥&quot;#,##0\)"/>
    <numFmt numFmtId="177" formatCode="m/d;@"/>
    <numFmt numFmtId="178" formatCode="@&quot;日&quot;"/>
    <numFmt numFmtId="179" formatCode="#,##0_);[Red]\(#,##0\)"/>
    <numFmt numFmtId="180" formatCode="0_);\(0\)"/>
    <numFmt numFmtId="181" formatCode="#,##0_ "/>
  </numFmts>
  <fonts count="29">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rgb="FFFF0000"/>
      <name val="游ゴシック"/>
      <family val="2"/>
      <charset val="128"/>
      <scheme val="minor"/>
    </font>
    <font>
      <sz val="11"/>
      <name val="游ゴシック"/>
      <family val="2"/>
      <charset val="128"/>
      <scheme val="minor"/>
    </font>
    <font>
      <sz val="14"/>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b/>
      <sz val="11"/>
      <color theme="1"/>
      <name val="游ゴシック"/>
      <family val="3"/>
      <charset val="128"/>
      <scheme val="minor"/>
    </font>
    <font>
      <sz val="18"/>
      <color theme="1"/>
      <name val="游ゴシック"/>
      <family val="2"/>
      <charset val="128"/>
      <scheme val="minor"/>
    </font>
    <font>
      <sz val="8"/>
      <color theme="1"/>
      <name val="游ゴシック"/>
      <family val="3"/>
      <charset val="128"/>
      <scheme val="minor"/>
    </font>
    <font>
      <sz val="6"/>
      <name val="ＭＳ Ｐゴシック"/>
      <family val="3"/>
      <charset val="128"/>
    </font>
    <font>
      <sz val="11"/>
      <color rgb="FFFF0000"/>
      <name val="游ゴシック"/>
      <family val="3"/>
      <charset val="128"/>
      <scheme val="minor"/>
    </font>
    <font>
      <sz val="9"/>
      <color indexed="81"/>
      <name val="MS P ゴシック"/>
      <family val="3"/>
      <charset val="128"/>
    </font>
    <font>
      <sz val="11"/>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6"/>
      <color indexed="10"/>
      <name val="ＭＳ Ｐゴシック"/>
      <family val="3"/>
      <charset val="128"/>
    </font>
    <font>
      <sz val="10.5"/>
      <name val="ＭＳ 明朝"/>
      <family val="1"/>
      <charset val="128"/>
    </font>
    <font>
      <sz val="10.5"/>
      <color theme="1"/>
      <name val="ＭＳ 明朝"/>
      <family val="1"/>
      <charset val="128"/>
    </font>
    <font>
      <sz val="10"/>
      <color theme="1"/>
      <name val="游ゴシック"/>
      <family val="3"/>
      <charset val="128"/>
      <scheme val="minor"/>
    </font>
    <font>
      <b/>
      <sz val="11"/>
      <color rgb="FFFF0000"/>
      <name val="游ゴシック"/>
      <family val="3"/>
      <charset val="128"/>
      <scheme val="minor"/>
    </font>
    <font>
      <sz val="14"/>
      <color theme="1"/>
      <name val="游ゴシック"/>
      <family val="3"/>
      <charset val="128"/>
      <scheme val="minor"/>
    </font>
    <font>
      <b/>
      <sz val="20"/>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8"/>
      <color theme="1"/>
      <name val="游ゴシック"/>
      <family val="3"/>
      <charset val="128"/>
      <scheme val="minor"/>
    </font>
  </fonts>
  <fills count="12">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34998626667073579"/>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top style="thin">
        <color rgb="FF000000"/>
      </top>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medium">
        <color indexed="64"/>
      </top>
      <bottom style="thick">
        <color indexed="64"/>
      </bottom>
      <diagonal/>
    </border>
    <border>
      <left style="thin">
        <color indexed="64"/>
      </left>
      <right style="double">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rgb="FFFF0000"/>
      </right>
      <top style="thin">
        <color indexed="64"/>
      </top>
      <bottom style="thin">
        <color indexed="64"/>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indexed="64"/>
      </left>
      <right style="double">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double">
        <color indexed="64"/>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Dot">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0" fontId="14" fillId="0" borderId="0"/>
  </cellStyleXfs>
  <cellXfs count="286">
    <xf numFmtId="0" fontId="0" fillId="0" borderId="0" xfId="0">
      <alignment vertical="center"/>
    </xf>
    <xf numFmtId="0" fontId="0" fillId="0" borderId="0" xfId="0" applyAlignment="1">
      <alignment vertical="center" wrapText="1"/>
    </xf>
    <xf numFmtId="0" fontId="0" fillId="0" borderId="1" xfId="0" applyBorder="1">
      <alignment vertical="center"/>
    </xf>
    <xf numFmtId="176" fontId="0" fillId="0" borderId="0" xfId="0" applyNumberFormat="1">
      <alignment vertical="center"/>
    </xf>
    <xf numFmtId="176" fontId="0" fillId="0" borderId="0" xfId="0" applyNumberFormat="1" applyAlignment="1">
      <alignment horizontal="center" vertical="center"/>
    </xf>
    <xf numFmtId="0" fontId="0" fillId="0" borderId="7" xfId="0" applyBorder="1">
      <alignment vertical="center"/>
    </xf>
    <xf numFmtId="56" fontId="0" fillId="0" borderId="7" xfId="0" applyNumberFormat="1" applyBorder="1">
      <alignment vertical="center"/>
    </xf>
    <xf numFmtId="0" fontId="0" fillId="0" borderId="8" xfId="0" applyBorder="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0" borderId="18" xfId="0" applyBorder="1">
      <alignment vertical="center"/>
    </xf>
    <xf numFmtId="0" fontId="0" fillId="0" borderId="4" xfId="0" applyBorder="1">
      <alignment vertical="center"/>
    </xf>
    <xf numFmtId="0" fontId="0" fillId="0" borderId="0" xfId="0" applyAlignment="1">
      <alignment horizontal="right" vertical="center"/>
    </xf>
    <xf numFmtId="0" fontId="5" fillId="0" borderId="0" xfId="0" applyFont="1" applyAlignment="1">
      <alignment horizontal="center" vertical="center"/>
    </xf>
    <xf numFmtId="0" fontId="0" fillId="0" borderId="18" xfId="0" applyBorder="1" applyAlignment="1">
      <alignment horizontal="center" vertical="center"/>
    </xf>
    <xf numFmtId="0" fontId="0" fillId="0" borderId="18" xfId="0" applyBorder="1" applyAlignment="1">
      <alignment horizontal="right" vertical="center"/>
    </xf>
    <xf numFmtId="0" fontId="0" fillId="0" borderId="18" xfId="0" applyBorder="1" applyAlignment="1">
      <alignment horizontal="left" vertical="center"/>
    </xf>
    <xf numFmtId="0" fontId="0" fillId="0" borderId="1" xfId="0" applyBorder="1" applyAlignment="1">
      <alignment horizontal="center" vertical="center"/>
    </xf>
    <xf numFmtId="176" fontId="0" fillId="0" borderId="1" xfId="0" applyNumberFormat="1" applyBorder="1" applyAlignment="1">
      <alignment horizontal="right" vertical="center"/>
    </xf>
    <xf numFmtId="0" fontId="0" fillId="0" borderId="4" xfId="0" applyBorder="1" applyAlignment="1">
      <alignment horizontal="center" vertical="center"/>
    </xf>
    <xf numFmtId="0" fontId="0" fillId="0" borderId="2" xfId="0" applyBorder="1">
      <alignment vertical="center"/>
    </xf>
    <xf numFmtId="49" fontId="0" fillId="0" borderId="0" xfId="0" applyNumberFormat="1">
      <alignment vertical="center"/>
    </xf>
    <xf numFmtId="49" fontId="0" fillId="0" borderId="28" xfId="0" applyNumberFormat="1" applyBorder="1" applyAlignment="1">
      <alignment horizontal="center" vertical="top" shrinkToFit="1"/>
    </xf>
    <xf numFmtId="49" fontId="0" fillId="0" borderId="4" xfId="0" applyNumberFormat="1" applyBorder="1" applyAlignment="1">
      <alignment horizontal="center" vertical="center" shrinkToFit="1"/>
    </xf>
    <xf numFmtId="49" fontId="0" fillId="0" borderId="29" xfId="0" applyNumberFormat="1" applyBorder="1" applyAlignment="1">
      <alignment horizontal="center" vertical="center" shrinkToFit="1"/>
    </xf>
    <xf numFmtId="177" fontId="0" fillId="0" borderId="30" xfId="0" applyNumberFormat="1" applyBorder="1" applyAlignment="1">
      <alignment horizontal="center" vertical="top" shrinkToFit="1"/>
    </xf>
    <xf numFmtId="49" fontId="0" fillId="0" borderId="31" xfId="0" applyNumberFormat="1" applyBorder="1" applyAlignment="1">
      <alignment horizontal="center" vertical="center" shrinkToFit="1"/>
    </xf>
    <xf numFmtId="177" fontId="0" fillId="0" borderId="28" xfId="0" applyNumberFormat="1" applyBorder="1" applyAlignment="1">
      <alignment horizontal="center" vertical="top" shrinkToFit="1"/>
    </xf>
    <xf numFmtId="49" fontId="0" fillId="0" borderId="32" xfId="0" applyNumberFormat="1" applyBorder="1" applyAlignment="1">
      <alignment horizontal="center" vertical="center" shrinkToFit="1"/>
    </xf>
    <xf numFmtId="0" fontId="3" fillId="0" borderId="1" xfId="0" applyFont="1" applyBorder="1" applyAlignment="1">
      <alignment horizontal="right" vertical="center" shrinkToFit="1"/>
    </xf>
    <xf numFmtId="49" fontId="12" fillId="0" borderId="1" xfId="0" applyNumberFormat="1" applyFont="1" applyBorder="1" applyAlignment="1">
      <alignment vertical="center" shrinkToFit="1"/>
    </xf>
    <xf numFmtId="178" fontId="12" fillId="0" borderId="28" xfId="0" applyNumberFormat="1" applyFont="1" applyBorder="1" applyAlignment="1">
      <alignment horizontal="center" vertical="top" shrinkToFit="1"/>
    </xf>
    <xf numFmtId="179" fontId="12" fillId="0" borderId="3" xfId="0" applyNumberFormat="1" applyFont="1" applyBorder="1" applyAlignment="1">
      <alignment horizontal="center" vertical="center" shrinkToFit="1"/>
    </xf>
    <xf numFmtId="179" fontId="12" fillId="0" borderId="4" xfId="0" applyNumberFormat="1" applyFont="1" applyBorder="1" applyAlignment="1">
      <alignment horizontal="center" vertical="center" shrinkToFit="1"/>
    </xf>
    <xf numFmtId="177" fontId="12" fillId="0" borderId="30" xfId="0" applyNumberFormat="1" applyFont="1" applyBorder="1" applyAlignment="1">
      <alignment horizontal="center" vertical="top" shrinkToFit="1"/>
    </xf>
    <xf numFmtId="177" fontId="12" fillId="0" borderId="28" xfId="0" applyNumberFormat="1" applyFont="1" applyBorder="1" applyAlignment="1">
      <alignment horizontal="center" vertical="top" shrinkToFit="1"/>
    </xf>
    <xf numFmtId="179" fontId="12" fillId="0" borderId="34" xfId="0" applyNumberFormat="1" applyFont="1" applyBorder="1" applyAlignment="1">
      <alignment horizontal="center" vertical="center" shrinkToFit="1"/>
    </xf>
    <xf numFmtId="179" fontId="12" fillId="2" borderId="35" xfId="0" applyNumberFormat="1" applyFont="1" applyFill="1" applyBorder="1" applyAlignment="1">
      <alignment horizontal="center" vertical="center" shrinkToFit="1"/>
    </xf>
    <xf numFmtId="49" fontId="12" fillId="0" borderId="3" xfId="0" applyNumberFormat="1" applyFont="1" applyBorder="1" applyAlignment="1">
      <alignment vertical="center" wrapText="1"/>
    </xf>
    <xf numFmtId="49" fontId="12" fillId="0" borderId="0" xfId="0" applyNumberFormat="1" applyFont="1">
      <alignment vertical="center"/>
    </xf>
    <xf numFmtId="0" fontId="0" fillId="0" borderId="1" xfId="0" applyBorder="1" applyAlignment="1">
      <alignment vertical="center" shrinkToFit="1"/>
    </xf>
    <xf numFmtId="49" fontId="0" fillId="0" borderId="1" xfId="0" applyNumberFormat="1" applyBorder="1" applyAlignment="1">
      <alignment vertical="center" shrinkToFit="1"/>
    </xf>
    <xf numFmtId="178" fontId="0" fillId="0" borderId="28" xfId="0" applyNumberFormat="1" applyBorder="1" applyAlignment="1">
      <alignment horizontal="center" vertical="top" shrinkToFit="1"/>
    </xf>
    <xf numFmtId="179" fontId="0" fillId="0" borderId="3" xfId="0" applyNumberFormat="1" applyBorder="1" applyAlignment="1">
      <alignment horizontal="center" vertical="center" shrinkToFit="1"/>
    </xf>
    <xf numFmtId="179" fontId="0" fillId="0" borderId="4" xfId="0" applyNumberFormat="1" applyBorder="1" applyAlignment="1">
      <alignment horizontal="center" vertical="center" shrinkToFit="1"/>
    </xf>
    <xf numFmtId="179" fontId="0" fillId="0" borderId="34" xfId="0" applyNumberFormat="1" applyBorder="1" applyAlignment="1">
      <alignment horizontal="center" vertical="center" shrinkToFit="1"/>
    </xf>
    <xf numFmtId="179" fontId="0" fillId="2" borderId="35" xfId="0" applyNumberFormat="1" applyFill="1" applyBorder="1" applyAlignment="1">
      <alignment horizontal="center" vertical="center" shrinkToFit="1"/>
    </xf>
    <xf numFmtId="49" fontId="0" fillId="0" borderId="3" xfId="0" applyNumberFormat="1" applyBorder="1" applyAlignment="1">
      <alignment vertical="center" wrapText="1"/>
    </xf>
    <xf numFmtId="49" fontId="0" fillId="0" borderId="3" xfId="0" applyNumberFormat="1" applyBorder="1">
      <alignment vertical="center"/>
    </xf>
    <xf numFmtId="0" fontId="0" fillId="2" borderId="1" xfId="0" applyFill="1" applyBorder="1" applyAlignment="1">
      <alignment horizontal="center" vertical="center" shrinkToFit="1"/>
    </xf>
    <xf numFmtId="49" fontId="0" fillId="2" borderId="1" xfId="0" applyNumberFormat="1" applyFill="1" applyBorder="1" applyAlignment="1">
      <alignment vertical="center" shrinkToFit="1"/>
    </xf>
    <xf numFmtId="179" fontId="0" fillId="2" borderId="40" xfId="0" applyNumberFormat="1" applyFill="1" applyBorder="1" applyAlignment="1">
      <alignment horizontal="center" vertical="center" shrinkToFit="1"/>
    </xf>
    <xf numFmtId="49" fontId="0" fillId="2" borderId="3" xfId="0" applyNumberFormat="1" applyFill="1" applyBorder="1" applyAlignment="1">
      <alignment vertical="center" shrinkToFit="1"/>
    </xf>
    <xf numFmtId="49" fontId="0" fillId="2" borderId="0" xfId="0" applyNumberFormat="1" applyFill="1" applyAlignment="1">
      <alignment vertical="center" shrinkToFit="1"/>
    </xf>
    <xf numFmtId="49" fontId="0" fillId="0" borderId="0" xfId="0" applyNumberFormat="1" applyAlignment="1">
      <alignment vertical="center" shrinkToFit="1"/>
    </xf>
    <xf numFmtId="49" fontId="0" fillId="0" borderId="0" xfId="0" applyNumberFormat="1" applyAlignment="1">
      <alignment horizontal="center" vertical="top" shrinkToFit="1"/>
    </xf>
    <xf numFmtId="49" fontId="0" fillId="0" borderId="0" xfId="0" applyNumberFormat="1" applyAlignment="1">
      <alignment horizontal="center" vertical="center" shrinkToFit="1"/>
    </xf>
    <xf numFmtId="177" fontId="0" fillId="0" borderId="0" xfId="0" applyNumberFormat="1" applyAlignment="1">
      <alignment horizontal="center" vertical="top" shrinkToFit="1"/>
    </xf>
    <xf numFmtId="49" fontId="0" fillId="3" borderId="0" xfId="0" applyNumberFormat="1" applyFill="1" applyAlignment="1">
      <alignment horizontal="center" vertical="center" shrinkToFit="1"/>
    </xf>
    <xf numFmtId="0" fontId="12" fillId="0" borderId="1" xfId="0" applyFont="1" applyBorder="1" applyAlignment="1" applyProtection="1">
      <alignment vertical="center" shrinkToFit="1"/>
      <protection locked="0"/>
    </xf>
    <xf numFmtId="49" fontId="0" fillId="4" borderId="0" xfId="0" applyNumberFormat="1" applyFill="1" applyAlignment="1">
      <alignment horizontal="center" vertical="center" shrinkToFit="1"/>
    </xf>
    <xf numFmtId="49" fontId="0" fillId="0" borderId="0" xfId="0" applyNumberFormat="1" applyAlignment="1">
      <alignment horizontal="left" vertical="center" shrinkToFit="1"/>
    </xf>
    <xf numFmtId="179" fontId="0" fillId="2" borderId="39" xfId="0" applyNumberFormat="1" applyFill="1" applyBorder="1" applyAlignment="1">
      <alignment horizontal="center" vertical="center" shrinkToFit="1"/>
    </xf>
    <xf numFmtId="0" fontId="14" fillId="0" borderId="0" xfId="1"/>
    <xf numFmtId="0" fontId="15" fillId="0" borderId="0" xfId="1" applyFont="1"/>
    <xf numFmtId="0" fontId="16" fillId="0" borderId="0" xfId="1" applyFont="1"/>
    <xf numFmtId="0" fontId="17" fillId="0" borderId="0" xfId="1" applyFont="1"/>
    <xf numFmtId="14" fontId="16" fillId="0" borderId="0" xfId="1" applyNumberFormat="1" applyFont="1" applyAlignment="1">
      <alignment horizontal="right"/>
    </xf>
    <xf numFmtId="0" fontId="17" fillId="0" borderId="0" xfId="1" applyFont="1" applyAlignment="1">
      <alignment horizontal="left"/>
    </xf>
    <xf numFmtId="0" fontId="16" fillId="0" borderId="0" xfId="1" applyFont="1" applyAlignment="1">
      <alignment horizontal="right"/>
    </xf>
    <xf numFmtId="0" fontId="16" fillId="5" borderId="2" xfId="1" applyFont="1" applyFill="1" applyBorder="1" applyAlignment="1">
      <alignment horizontal="center" vertical="center" wrapText="1"/>
    </xf>
    <xf numFmtId="0" fontId="16" fillId="5" borderId="43" xfId="1" applyFont="1" applyFill="1" applyBorder="1" applyAlignment="1">
      <alignment horizontal="center" vertical="center"/>
    </xf>
    <xf numFmtId="0" fontId="16" fillId="5" borderId="3" xfId="1" applyFont="1" applyFill="1" applyBorder="1" applyAlignment="1">
      <alignment horizontal="center" vertical="center"/>
    </xf>
    <xf numFmtId="0" fontId="16" fillId="0" borderId="5" xfId="1" applyFont="1" applyBorder="1"/>
    <xf numFmtId="0" fontId="16" fillId="0" borderId="13" xfId="1" applyFont="1" applyBorder="1"/>
    <xf numFmtId="180" fontId="16" fillId="0" borderId="5" xfId="1" applyNumberFormat="1" applyFont="1" applyBorder="1"/>
    <xf numFmtId="0" fontId="18" fillId="0" borderId="13" xfId="1" applyFont="1" applyBorder="1" applyAlignment="1">
      <alignment wrapText="1"/>
    </xf>
    <xf numFmtId="0" fontId="16" fillId="0" borderId="47" xfId="1" applyFont="1" applyBorder="1" applyAlignment="1">
      <alignment horizontal="left" wrapText="1" indent="1"/>
    </xf>
    <xf numFmtId="180" fontId="16" fillId="0" borderId="14" xfId="1" applyNumberFormat="1" applyFont="1" applyBorder="1" applyAlignment="1">
      <alignment horizontal="left" wrapText="1" indent="1"/>
    </xf>
    <xf numFmtId="179" fontId="16" fillId="5" borderId="14" xfId="1" applyNumberFormat="1" applyFont="1" applyFill="1" applyBorder="1"/>
    <xf numFmtId="0" fontId="18" fillId="0" borderId="13" xfId="1" applyFont="1" applyBorder="1"/>
    <xf numFmtId="181" fontId="16" fillId="0" borderId="47" xfId="1" applyNumberFormat="1" applyFont="1" applyBorder="1" applyAlignment="1">
      <alignment horizontal="left" wrapText="1" indent="1"/>
    </xf>
    <xf numFmtId="181" fontId="16" fillId="0" borderId="16" xfId="1" applyNumberFormat="1" applyFont="1" applyBorder="1" applyAlignment="1">
      <alignment horizontal="left" wrapText="1" indent="1"/>
    </xf>
    <xf numFmtId="0" fontId="16" fillId="0" borderId="1" xfId="1" applyFont="1" applyBorder="1" applyAlignment="1">
      <alignment horizontal="center" vertical="center"/>
    </xf>
    <xf numFmtId="179" fontId="16" fillId="0" borderId="2" xfId="1" applyNumberFormat="1" applyFont="1" applyBorder="1" applyAlignment="1">
      <alignment vertical="center"/>
    </xf>
    <xf numFmtId="179" fontId="16" fillId="0" borderId="40" xfId="1" applyNumberFormat="1" applyFont="1" applyBorder="1" applyAlignment="1">
      <alignment vertical="center"/>
    </xf>
    <xf numFmtId="181" fontId="16" fillId="0" borderId="2" xfId="1" applyNumberFormat="1" applyFont="1" applyBorder="1" applyAlignment="1">
      <alignment horizontal="center" vertical="center"/>
    </xf>
    <xf numFmtId="0" fontId="14" fillId="0" borderId="0" xfId="1" applyAlignment="1">
      <alignment horizontal="center"/>
    </xf>
    <xf numFmtId="0" fontId="20" fillId="0" borderId="1" xfId="0" applyFont="1" applyBorder="1" applyAlignment="1">
      <alignment horizontal="justify" vertical="center" wrapText="1"/>
    </xf>
    <xf numFmtId="0" fontId="20" fillId="0" borderId="1" xfId="0" applyFont="1" applyBorder="1" applyAlignment="1">
      <alignment horizontal="justify" vertical="center"/>
    </xf>
    <xf numFmtId="0" fontId="21" fillId="0" borderId="1" xfId="0" applyFont="1" applyBorder="1" applyAlignment="1">
      <alignment horizontal="justify" vertical="center"/>
    </xf>
    <xf numFmtId="0" fontId="0" fillId="0" borderId="3" xfId="0" applyBorder="1">
      <alignment vertical="center"/>
    </xf>
    <xf numFmtId="176" fontId="0" fillId="0" borderId="19" xfId="0" applyNumberFormat="1" applyBorder="1">
      <alignment vertical="center"/>
    </xf>
    <xf numFmtId="0" fontId="0" fillId="0" borderId="15" xfId="0" applyBorder="1">
      <alignment vertical="center"/>
    </xf>
    <xf numFmtId="0" fontId="4" fillId="0" borderId="3" xfId="0" applyFont="1" applyBorder="1">
      <alignment vertical="center"/>
    </xf>
    <xf numFmtId="176" fontId="0" fillId="0" borderId="49" xfId="0" applyNumberFormat="1" applyBorder="1">
      <alignment vertical="center"/>
    </xf>
    <xf numFmtId="0" fontId="4" fillId="0" borderId="53" xfId="0" applyFont="1" applyBorder="1">
      <alignment vertical="center"/>
    </xf>
    <xf numFmtId="0" fontId="4" fillId="0" borderId="55" xfId="0" applyFont="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176" fontId="0" fillId="0" borderId="57" xfId="0" applyNumberFormat="1" applyBorder="1">
      <alignment vertical="center"/>
    </xf>
    <xf numFmtId="0" fontId="0" fillId="0" borderId="58" xfId="0" applyBorder="1">
      <alignment vertical="center"/>
    </xf>
    <xf numFmtId="176" fontId="0" fillId="0" borderId="59" xfId="0" applyNumberFormat="1" applyBorder="1">
      <alignment vertical="center"/>
    </xf>
    <xf numFmtId="0" fontId="4" fillId="0" borderId="17" xfId="0" applyFont="1" applyBorder="1">
      <alignment vertical="center"/>
    </xf>
    <xf numFmtId="176" fontId="0" fillId="0" borderId="60" xfId="0" applyNumberFormat="1" applyBorder="1">
      <alignment vertical="center"/>
    </xf>
    <xf numFmtId="5" fontId="0" fillId="0" borderId="0" xfId="0" applyNumberFormat="1">
      <alignment vertical="center"/>
    </xf>
    <xf numFmtId="176" fontId="0" fillId="0" borderId="63" xfId="0" applyNumberFormat="1" applyBorder="1">
      <alignment vertical="center"/>
    </xf>
    <xf numFmtId="0" fontId="0" fillId="0" borderId="12" xfId="0" applyBorder="1">
      <alignment vertical="center"/>
    </xf>
    <xf numFmtId="0" fontId="0" fillId="0" borderId="64" xfId="0" applyBorder="1">
      <alignment vertical="center"/>
    </xf>
    <xf numFmtId="0" fontId="0" fillId="0" borderId="16" xfId="0" applyBorder="1">
      <alignment vertical="center"/>
    </xf>
    <xf numFmtId="176" fontId="0" fillId="0" borderId="0" xfId="0" applyNumberFormat="1" applyAlignment="1">
      <alignment horizontal="right" vertical="center"/>
    </xf>
    <xf numFmtId="0" fontId="0" fillId="0" borderId="65" xfId="0" applyBorder="1">
      <alignment vertical="center"/>
    </xf>
    <xf numFmtId="0" fontId="0" fillId="0" borderId="65" xfId="0" applyBorder="1" applyAlignment="1">
      <alignment vertical="center" wrapText="1"/>
    </xf>
    <xf numFmtId="176" fontId="0" fillId="0" borderId="65" xfId="0" applyNumberFormat="1" applyBorder="1">
      <alignment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68" xfId="0" applyBorder="1">
      <alignment vertical="center"/>
    </xf>
    <xf numFmtId="0" fontId="0" fillId="0" borderId="6" xfId="0" applyBorder="1">
      <alignment vertical="center"/>
    </xf>
    <xf numFmtId="0" fontId="0" fillId="0" borderId="6" xfId="0" applyBorder="1" applyAlignment="1">
      <alignment horizontal="right" vertical="center"/>
    </xf>
    <xf numFmtId="0" fontId="8" fillId="0" borderId="70" xfId="0" applyFont="1" applyBorder="1">
      <alignment vertical="center"/>
    </xf>
    <xf numFmtId="0" fontId="23" fillId="0" borderId="69" xfId="0" applyFont="1" applyBorder="1">
      <alignment vertical="center"/>
    </xf>
    <xf numFmtId="0" fontId="0" fillId="6" borderId="55" xfId="0" applyFill="1" applyBorder="1">
      <alignment vertical="center"/>
    </xf>
    <xf numFmtId="176" fontId="0" fillId="6" borderId="67" xfId="0" applyNumberFormat="1" applyFill="1" applyBorder="1">
      <alignment vertical="center"/>
    </xf>
    <xf numFmtId="0" fontId="4" fillId="6" borderId="3" xfId="0" applyFont="1" applyFill="1" applyBorder="1">
      <alignment vertical="center"/>
    </xf>
    <xf numFmtId="176" fontId="0" fillId="6" borderId="60" xfId="0" applyNumberFormat="1" applyFill="1" applyBorder="1">
      <alignment vertical="center"/>
    </xf>
    <xf numFmtId="0" fontId="20" fillId="0" borderId="0" xfId="0" applyFont="1" applyAlignment="1">
      <alignment horizontal="justify" vertical="center"/>
    </xf>
    <xf numFmtId="0" fontId="20" fillId="0" borderId="6" xfId="0" applyFont="1" applyBorder="1" applyAlignment="1">
      <alignment horizontal="justify" vertical="center"/>
    </xf>
    <xf numFmtId="0" fontId="20" fillId="7" borderId="1" xfId="0" applyFont="1" applyFill="1" applyBorder="1" applyAlignment="1">
      <alignment horizontal="justify" vertical="center"/>
    </xf>
    <xf numFmtId="0" fontId="0" fillId="5" borderId="1" xfId="0" applyFill="1" applyBorder="1">
      <alignment vertical="center"/>
    </xf>
    <xf numFmtId="176" fontId="3" fillId="0" borderId="1" xfId="0" applyNumberFormat="1" applyFont="1" applyBorder="1" applyAlignment="1">
      <alignment horizontal="right" vertical="center"/>
    </xf>
    <xf numFmtId="0" fontId="0" fillId="0" borderId="72" xfId="0" applyBorder="1">
      <alignment vertical="center"/>
    </xf>
    <xf numFmtId="0" fontId="0" fillId="0" borderId="73" xfId="0" applyBorder="1">
      <alignment vertical="center"/>
    </xf>
    <xf numFmtId="0" fontId="0" fillId="0" borderId="42"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9" borderId="1" xfId="0" applyFill="1" applyBorder="1">
      <alignment vertical="center"/>
    </xf>
    <xf numFmtId="0" fontId="0" fillId="10" borderId="1" xfId="0" applyFill="1" applyBorder="1">
      <alignment vertical="center"/>
    </xf>
    <xf numFmtId="176" fontId="0" fillId="0" borderId="6" xfId="0" applyNumberFormat="1" applyBorder="1" applyAlignment="1">
      <alignment horizontal="right" vertical="center"/>
    </xf>
    <xf numFmtId="56" fontId="0" fillId="0" borderId="18" xfId="0" applyNumberFormat="1" applyBorder="1" applyAlignment="1">
      <alignment horizontal="center" vertical="center"/>
    </xf>
    <xf numFmtId="0" fontId="16" fillId="7" borderId="2" xfId="1" applyFont="1" applyFill="1" applyBorder="1" applyAlignment="1">
      <alignment horizontal="center" vertical="center" wrapText="1"/>
    </xf>
    <xf numFmtId="0" fontId="16" fillId="7" borderId="43" xfId="1" applyFont="1" applyFill="1" applyBorder="1" applyAlignment="1">
      <alignment horizontal="center" vertical="center"/>
    </xf>
    <xf numFmtId="0" fontId="16" fillId="7" borderId="3" xfId="1" applyFont="1" applyFill="1" applyBorder="1" applyAlignment="1">
      <alignment horizontal="center" vertical="center"/>
    </xf>
    <xf numFmtId="0" fontId="16" fillId="5" borderId="1" xfId="1" applyFont="1" applyFill="1" applyBorder="1" applyAlignment="1">
      <alignment horizontal="center" vertical="center"/>
    </xf>
    <xf numFmtId="179" fontId="16" fillId="5" borderId="44" xfId="1" applyNumberFormat="1" applyFont="1" applyFill="1" applyBorder="1"/>
    <xf numFmtId="0" fontId="16" fillId="7" borderId="2" xfId="1" applyFont="1" applyFill="1" applyBorder="1" applyAlignment="1">
      <alignment horizontal="center" vertical="center"/>
    </xf>
    <xf numFmtId="179" fontId="14" fillId="7" borderId="5" xfId="1" applyNumberFormat="1" applyFill="1" applyBorder="1"/>
    <xf numFmtId="179" fontId="14" fillId="7" borderId="45" xfId="1" applyNumberFormat="1" applyFill="1" applyBorder="1"/>
    <xf numFmtId="179" fontId="14" fillId="7" borderId="46" xfId="1" applyNumberFormat="1" applyFill="1" applyBorder="1"/>
    <xf numFmtId="179" fontId="16" fillId="7" borderId="14" xfId="1" applyNumberFormat="1" applyFont="1" applyFill="1" applyBorder="1"/>
    <xf numFmtId="179" fontId="16" fillId="7" borderId="44" xfId="1" applyNumberFormat="1" applyFont="1" applyFill="1" applyBorder="1"/>
    <xf numFmtId="179" fontId="16" fillId="0" borderId="0" xfId="1" applyNumberFormat="1" applyFont="1" applyAlignment="1">
      <alignment vertical="center"/>
    </xf>
    <xf numFmtId="179" fontId="16" fillId="5" borderId="80" xfId="1" applyNumberFormat="1" applyFont="1" applyFill="1" applyBorder="1"/>
    <xf numFmtId="179" fontId="16" fillId="7" borderId="80" xfId="1" applyNumberFormat="1" applyFont="1" applyFill="1" applyBorder="1"/>
    <xf numFmtId="0" fontId="18" fillId="0" borderId="1" xfId="1" applyFont="1" applyBorder="1" applyAlignment="1">
      <alignment wrapText="1"/>
    </xf>
    <xf numFmtId="0" fontId="16" fillId="0" borderId="1" xfId="1" applyFont="1" applyBorder="1"/>
    <xf numFmtId="0" fontId="23" fillId="0" borderId="0" xfId="0" applyFont="1">
      <alignment vertical="center"/>
    </xf>
    <xf numFmtId="0" fontId="0" fillId="0" borderId="83" xfId="0" applyBorder="1">
      <alignment vertical="center"/>
    </xf>
    <xf numFmtId="0" fontId="25" fillId="0" borderId="0" xfId="0" applyFont="1" applyAlignment="1">
      <alignment horizontal="center" vertical="center"/>
    </xf>
    <xf numFmtId="0" fontId="24" fillId="0" borderId="0" xfId="0" applyFont="1" applyAlignment="1">
      <alignment horizontal="right" vertical="center"/>
    </xf>
    <xf numFmtId="0" fontId="28" fillId="0" borderId="0" xfId="0" applyFont="1" applyAlignment="1">
      <alignment horizontal="right" vertical="center"/>
    </xf>
    <xf numFmtId="176" fontId="0" fillId="11" borderId="19" xfId="0" applyNumberFormat="1" applyFill="1" applyBorder="1">
      <alignment vertical="center"/>
    </xf>
    <xf numFmtId="176" fontId="0" fillId="11" borderId="60" xfId="0" applyNumberFormat="1" applyFill="1" applyBorder="1">
      <alignment vertical="center"/>
    </xf>
    <xf numFmtId="49" fontId="0" fillId="0" borderId="2" xfId="0" applyNumberFormat="1" applyBorder="1" applyAlignment="1">
      <alignment horizontal="center" vertical="center" shrinkToFit="1"/>
    </xf>
    <xf numFmtId="49" fontId="0" fillId="0" borderId="3" xfId="0" applyNumberFormat="1" applyBorder="1" applyAlignment="1">
      <alignment horizontal="center" vertical="center" shrinkToFit="1"/>
    </xf>
    <xf numFmtId="49" fontId="10" fillId="0" borderId="5"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0" fillId="0" borderId="5" xfId="0" applyNumberFormat="1" applyBorder="1" applyAlignment="1">
      <alignment horizontal="center" vertical="center" shrinkToFit="1"/>
    </xf>
    <xf numFmtId="49" fontId="0" fillId="0" borderId="6" xfId="0" applyNumberFormat="1" applyBorder="1" applyAlignment="1">
      <alignment horizontal="center" vertical="center" shrinkToFit="1"/>
    </xf>
    <xf numFmtId="49" fontId="0" fillId="0" borderId="23" xfId="0" applyNumberFormat="1" applyBorder="1" applyAlignment="1">
      <alignment horizontal="center" vertical="center" shrinkToFit="1"/>
    </xf>
    <xf numFmtId="49" fontId="0" fillId="0" borderId="15" xfId="0" applyNumberFormat="1" applyBorder="1" applyAlignment="1">
      <alignment horizontal="center" vertical="center" shrinkToFit="1"/>
    </xf>
    <xf numFmtId="49" fontId="0" fillId="2" borderId="27" xfId="0" applyNumberFormat="1" applyFill="1" applyBorder="1" applyAlignment="1">
      <alignment horizontal="center" vertical="center" shrinkToFit="1"/>
    </xf>
    <xf numFmtId="49" fontId="0" fillId="2" borderId="33" xfId="0" applyNumberFormat="1" applyFill="1" applyBorder="1" applyAlignment="1">
      <alignment horizontal="center" vertical="center" shrinkToFit="1"/>
    </xf>
    <xf numFmtId="49" fontId="0" fillId="0" borderId="15" xfId="0" applyNumberFormat="1" applyBorder="1" applyAlignment="1">
      <alignment horizontal="center" vertical="center"/>
    </xf>
    <xf numFmtId="49" fontId="0" fillId="0" borderId="17" xfId="0" applyNumberFormat="1" applyBorder="1" applyAlignment="1">
      <alignment horizontal="center" vertical="center"/>
    </xf>
    <xf numFmtId="179" fontId="0" fillId="2" borderId="2" xfId="0" applyNumberFormat="1" applyFill="1" applyBorder="1" applyAlignment="1">
      <alignment horizontal="center" vertical="center" shrinkToFit="1"/>
    </xf>
    <xf numFmtId="179" fontId="0" fillId="2" borderId="3" xfId="0" applyNumberFormat="1" applyFill="1" applyBorder="1" applyAlignment="1">
      <alignment horizontal="center" vertical="center" shrinkToFit="1"/>
    </xf>
    <xf numFmtId="49" fontId="0" fillId="0" borderId="4" xfId="0" applyNumberFormat="1" applyBorder="1" applyAlignment="1">
      <alignment horizontal="center" vertical="center" shrinkToFit="1"/>
    </xf>
    <xf numFmtId="49" fontId="0" fillId="0" borderId="24" xfId="0" applyNumberFormat="1" applyBorder="1" applyAlignment="1">
      <alignment horizontal="center" vertical="center" shrinkToFit="1"/>
    </xf>
    <xf numFmtId="49" fontId="0" fillId="0" borderId="25" xfId="0" applyNumberFormat="1" applyBorder="1" applyAlignment="1">
      <alignment horizontal="center" vertical="center" shrinkToFit="1"/>
    </xf>
    <xf numFmtId="49" fontId="0" fillId="0" borderId="82" xfId="0" applyNumberFormat="1" applyBorder="1" applyAlignment="1">
      <alignment horizontal="center" vertical="center" shrinkToFit="1"/>
    </xf>
    <xf numFmtId="49" fontId="0" fillId="0" borderId="18" xfId="0" applyNumberFormat="1" applyBorder="1" applyAlignment="1">
      <alignment horizontal="left" vertical="center" shrinkToFit="1"/>
    </xf>
    <xf numFmtId="49" fontId="0" fillId="0" borderId="42" xfId="0" applyNumberFormat="1" applyBorder="1" applyAlignment="1">
      <alignment horizontal="center" vertical="center" shrinkToFit="1"/>
    </xf>
    <xf numFmtId="49" fontId="0" fillId="0" borderId="41" xfId="0" applyNumberFormat="1" applyBorder="1" applyAlignment="1">
      <alignment horizontal="center" vertical="center" shrinkToFit="1"/>
    </xf>
    <xf numFmtId="179" fontId="0" fillId="2" borderId="38" xfId="0" applyNumberFormat="1" applyFill="1" applyBorder="1" applyAlignment="1">
      <alignment horizontal="center" vertical="center" shrinkToFit="1"/>
    </xf>
    <xf numFmtId="179" fontId="0" fillId="2" borderId="37" xfId="0" applyNumberFormat="1" applyFill="1" applyBorder="1" applyAlignment="1">
      <alignment horizontal="center" vertical="center" shrinkToFit="1"/>
    </xf>
    <xf numFmtId="179" fontId="0" fillId="2" borderId="39" xfId="0" applyNumberFormat="1" applyFill="1" applyBorder="1" applyAlignment="1">
      <alignment horizontal="center" vertical="center" shrinkToFit="1"/>
    </xf>
    <xf numFmtId="49" fontId="0" fillId="0" borderId="0" xfId="0" applyNumberFormat="1" applyAlignment="1">
      <alignment horizontal="left" vertical="center" shrinkToFit="1"/>
    </xf>
    <xf numFmtId="49" fontId="0" fillId="0" borderId="1" xfId="0" applyNumberFormat="1" applyBorder="1" applyAlignment="1">
      <alignment horizontal="center" vertical="center" shrinkToFit="1"/>
    </xf>
    <xf numFmtId="49" fontId="0" fillId="0" borderId="1" xfId="0" applyNumberFormat="1" applyBorder="1" applyAlignment="1">
      <alignment horizontal="right" vertical="center" shrinkToFit="1"/>
    </xf>
    <xf numFmtId="5" fontId="0" fillId="0" borderId="1" xfId="0" applyNumberFormat="1" applyBorder="1" applyAlignment="1">
      <alignment horizontal="right" vertical="center" shrinkToFit="1"/>
    </xf>
    <xf numFmtId="179" fontId="0" fillId="2" borderId="34" xfId="0" applyNumberFormat="1" applyFill="1" applyBorder="1" applyAlignment="1">
      <alignment horizontal="center" vertical="center" shrinkToFit="1"/>
    </xf>
    <xf numFmtId="179" fontId="0" fillId="2" borderId="36" xfId="0" applyNumberFormat="1" applyFill="1" applyBorder="1" applyAlignment="1">
      <alignment horizontal="center" vertical="center" shrinkToFit="1"/>
    </xf>
    <xf numFmtId="49" fontId="0" fillId="0" borderId="81" xfId="0" applyNumberFormat="1" applyBorder="1" applyAlignment="1">
      <alignment horizontal="center" vertical="center" shrinkToFit="1"/>
    </xf>
    <xf numFmtId="49" fontId="0" fillId="0" borderId="26" xfId="0" applyNumberFormat="1" applyBorder="1" applyAlignment="1">
      <alignment horizontal="center" vertical="center" shrinkToFit="1"/>
    </xf>
    <xf numFmtId="0" fontId="19" fillId="0" borderId="0" xfId="0" applyFont="1" applyAlignment="1">
      <alignment horizontal="center" vertical="center"/>
    </xf>
    <xf numFmtId="0" fontId="0" fillId="7" borderId="62" xfId="0" applyFill="1" applyBorder="1" applyAlignment="1">
      <alignment horizontal="center" vertical="center"/>
    </xf>
    <xf numFmtId="0" fontId="0" fillId="7" borderId="21"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0" fillId="0" borderId="2" xfId="0" applyNumberFormat="1" applyBorder="1" applyAlignment="1">
      <alignment horizontal="right" vertical="center"/>
    </xf>
    <xf numFmtId="176" fontId="0" fillId="0" borderId="21" xfId="0" applyNumberFormat="1" applyBorder="1" applyAlignment="1">
      <alignment horizontal="right" vertical="center"/>
    </xf>
    <xf numFmtId="0" fontId="0" fillId="0" borderId="1" xfId="0" applyBorder="1" applyAlignment="1">
      <alignment horizontal="center" vertical="center"/>
    </xf>
    <xf numFmtId="176" fontId="0" fillId="0" borderId="3" xfId="0" applyNumberFormat="1" applyBorder="1" applyAlignment="1">
      <alignment horizontal="right" vertical="center"/>
    </xf>
    <xf numFmtId="0" fontId="0" fillId="0" borderId="1" xfId="0" applyBorder="1" applyAlignment="1">
      <alignment horizontal="center" vertical="center" wrapText="1"/>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76" fontId="0" fillId="0" borderId="16" xfId="0" applyNumberFormat="1" applyBorder="1" applyAlignment="1">
      <alignment horizontal="center" vertical="center"/>
    </xf>
    <xf numFmtId="176" fontId="0" fillId="0" borderId="20" xfId="0" applyNumberFormat="1" applyBorder="1" applyAlignment="1">
      <alignment horizontal="center" vertical="center"/>
    </xf>
    <xf numFmtId="0" fontId="0" fillId="0" borderId="4" xfId="0"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0" fillId="5" borderId="48" xfId="0" applyFill="1" applyBorder="1" applyAlignment="1">
      <alignment horizontal="center" vertical="center"/>
    </xf>
    <xf numFmtId="0" fontId="0" fillId="5" borderId="52" xfId="0" applyFill="1" applyBorder="1" applyAlignment="1">
      <alignment horizontal="center" vertical="center"/>
    </xf>
    <xf numFmtId="176" fontId="0" fillId="0" borderId="1" xfId="0" applyNumberFormat="1" applyBorder="1" applyAlignment="1">
      <alignment horizontal="right" vertical="center"/>
    </xf>
    <xf numFmtId="176" fontId="0" fillId="0" borderId="19" xfId="0" applyNumberFormat="1" applyBorder="1" applyAlignment="1">
      <alignment horizontal="right" vertical="center"/>
    </xf>
    <xf numFmtId="0" fontId="0" fillId="0" borderId="7" xfId="0" applyBorder="1" applyAlignment="1">
      <alignment horizontal="center" vertical="center"/>
    </xf>
    <xf numFmtId="0" fontId="0" fillId="7" borderId="1" xfId="0" applyFill="1" applyBorder="1" applyAlignment="1">
      <alignment horizontal="center" vertical="center"/>
    </xf>
    <xf numFmtId="0" fontId="0" fillId="7" borderId="19"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0" xfId="0" applyAlignment="1">
      <alignment horizontal="center" vertical="center"/>
    </xf>
    <xf numFmtId="176" fontId="3" fillId="0" borderId="1" xfId="0" applyNumberFormat="1" applyFont="1" applyBorder="1" applyAlignment="1">
      <alignment horizontal="right" vertical="center"/>
    </xf>
    <xf numFmtId="0" fontId="0" fillId="0" borderId="11"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176" fontId="0" fillId="0" borderId="21" xfId="0" applyNumberFormat="1" applyBorder="1" applyAlignment="1">
      <alignment horizontal="center" vertical="center"/>
    </xf>
    <xf numFmtId="0" fontId="0" fillId="0" borderId="48" xfId="0" applyBorder="1" applyAlignment="1">
      <alignment horizontal="center" vertical="center"/>
    </xf>
    <xf numFmtId="0" fontId="0" fillId="7" borderId="2" xfId="0" applyFill="1" applyBorder="1" applyAlignment="1">
      <alignment horizontal="center" vertical="center"/>
    </xf>
    <xf numFmtId="176" fontId="23" fillId="0" borderId="7" xfId="0" applyNumberFormat="1" applyFont="1" applyBorder="1" applyAlignment="1">
      <alignment horizontal="right" vertical="center"/>
    </xf>
    <xf numFmtId="0" fontId="23" fillId="0" borderId="7" xfId="0" applyFont="1" applyBorder="1" applyAlignment="1">
      <alignment horizontal="right" vertical="center"/>
    </xf>
    <xf numFmtId="176" fontId="0" fillId="0" borderId="7" xfId="0" applyNumberFormat="1" applyBorder="1" applyAlignment="1">
      <alignment horizontal="right" vertical="center"/>
    </xf>
    <xf numFmtId="176" fontId="0" fillId="0" borderId="71" xfId="0" applyNumberFormat="1" applyBorder="1" applyAlignment="1">
      <alignment horizontal="right" vertical="center"/>
    </xf>
    <xf numFmtId="176" fontId="0" fillId="0" borderId="10" xfId="0" applyNumberFormat="1" applyBorder="1" applyAlignment="1">
      <alignment horizontal="righ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0" fillId="0" borderId="7" xfId="0" applyBorder="1" applyAlignment="1">
      <alignment horizontal="right" vertical="center"/>
    </xf>
    <xf numFmtId="0" fontId="0" fillId="0" borderId="22"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7" borderId="7" xfId="0" applyFill="1" applyBorder="1" applyAlignment="1">
      <alignment horizontal="center" vertical="center"/>
    </xf>
    <xf numFmtId="0" fontId="0" fillId="7" borderId="71" xfId="0" applyFill="1" applyBorder="1" applyAlignment="1">
      <alignment horizontal="center" vertical="center"/>
    </xf>
    <xf numFmtId="0" fontId="0" fillId="5" borderId="10" xfId="0" applyFill="1" applyBorder="1" applyAlignment="1">
      <alignment horizontal="center" vertical="center"/>
    </xf>
    <xf numFmtId="0" fontId="0" fillId="5" borderId="7" xfId="0" applyFill="1" applyBorder="1" applyAlignment="1">
      <alignment horizontal="center" vertical="center"/>
    </xf>
    <xf numFmtId="0" fontId="0" fillId="0" borderId="0" xfId="0" applyAlignment="1">
      <alignment horizontal="left" vertical="center"/>
    </xf>
    <xf numFmtId="0" fontId="25" fillId="0" borderId="0" xfId="0" applyFont="1" applyAlignment="1">
      <alignment horizontal="center" vertical="center"/>
    </xf>
    <xf numFmtId="0" fontId="0" fillId="0" borderId="75" xfId="0" applyBorder="1" applyAlignment="1">
      <alignment horizontal="center" vertical="center"/>
    </xf>
    <xf numFmtId="0" fontId="26" fillId="8" borderId="74" xfId="0" applyFont="1" applyFill="1" applyBorder="1" applyAlignment="1">
      <alignment horizontal="center" vertical="center"/>
    </xf>
    <xf numFmtId="0" fontId="26" fillId="8" borderId="0" xfId="0" applyFont="1" applyFill="1" applyAlignment="1">
      <alignment horizontal="center" vertical="center"/>
    </xf>
    <xf numFmtId="0" fontId="27" fillId="8" borderId="0" xfId="0" applyFont="1" applyFill="1" applyAlignment="1">
      <alignment horizontal="center" vertical="center"/>
    </xf>
    <xf numFmtId="0" fontId="27" fillId="8" borderId="75" xfId="0" applyFont="1" applyFill="1" applyBorder="1" applyAlignment="1">
      <alignment horizontal="center" vertical="center"/>
    </xf>
    <xf numFmtId="0" fontId="9" fillId="0" borderId="0" xfId="0" applyFont="1" applyAlignment="1">
      <alignment horizontal="right" vertical="center"/>
    </xf>
    <xf numFmtId="0" fontId="28" fillId="0" borderId="0" xfId="0" applyFont="1" applyAlignment="1">
      <alignment horizontal="right" vertical="center"/>
    </xf>
    <xf numFmtId="176" fontId="0" fillId="0" borderId="65" xfId="0" applyNumberFormat="1" applyBorder="1" applyAlignment="1">
      <alignment horizontal="right" vertical="center"/>
    </xf>
    <xf numFmtId="0" fontId="22" fillId="0" borderId="12" xfId="0" applyFont="1" applyBorder="1" applyAlignment="1">
      <alignment horizontal="left" vertical="center" wrapText="1"/>
    </xf>
    <xf numFmtId="0" fontId="0" fillId="0" borderId="2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176" fontId="0" fillId="0" borderId="1" xfId="0" applyNumberFormat="1" applyBorder="1" applyAlignment="1">
      <alignment horizontal="center" vertical="center"/>
    </xf>
    <xf numFmtId="0" fontId="0" fillId="0" borderId="65" xfId="0" applyBorder="1" applyAlignment="1">
      <alignment horizontal="center" vertical="center"/>
    </xf>
    <xf numFmtId="0" fontId="0" fillId="0" borderId="19" xfId="0" applyBorder="1" applyAlignment="1">
      <alignment horizontal="right" vertical="center"/>
    </xf>
    <xf numFmtId="0" fontId="0" fillId="0" borderId="1" xfId="0" applyBorder="1" applyAlignment="1">
      <alignment horizontal="right" vertical="center"/>
    </xf>
    <xf numFmtId="0" fontId="9" fillId="0" borderId="0" xfId="0" applyFont="1" applyAlignment="1">
      <alignment horizontal="center" vertical="center"/>
    </xf>
    <xf numFmtId="0" fontId="0" fillId="0" borderId="66" xfId="0" applyBorder="1" applyAlignment="1">
      <alignment horizontal="center" vertical="center"/>
    </xf>
    <xf numFmtId="0" fontId="0" fillId="0" borderId="0" xfId="0" applyAlignment="1">
      <alignment horizontal="right" vertical="center"/>
    </xf>
    <xf numFmtId="0" fontId="0" fillId="0" borderId="19" xfId="0"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0" fillId="0" borderId="1" xfId="0"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259"/>
  <sheetViews>
    <sheetView zoomScale="70" zoomScaleNormal="70" workbookViewId="0">
      <selection activeCell="A8" sqref="A8"/>
    </sheetView>
  </sheetViews>
  <sheetFormatPr defaultRowHeight="18.75"/>
  <cols>
    <col min="1" max="1" width="4.5" style="59" bestFit="1" customWidth="1"/>
    <col min="2" max="2" width="19.25" style="59" bestFit="1" customWidth="1"/>
    <col min="3" max="3" width="13.375" style="59" customWidth="1"/>
    <col min="4" max="4" width="10" style="59" customWidth="1"/>
    <col min="5" max="5" width="3.75" style="60" customWidth="1"/>
    <col min="6" max="6" width="5.75" style="61" customWidth="1"/>
    <col min="7" max="7" width="3.75" style="60" customWidth="1"/>
    <col min="8" max="8" width="5.75" style="61" customWidth="1"/>
    <col min="9" max="9" width="3.75" style="60" customWidth="1"/>
    <col min="10" max="10" width="5.75" style="61" customWidth="1"/>
    <col min="11" max="11" width="3.75" style="60" customWidth="1"/>
    <col min="12" max="12" width="5.75" style="61" customWidth="1"/>
    <col min="13" max="13" width="3.75" style="60" customWidth="1"/>
    <col min="14" max="14" width="5.75" style="61" customWidth="1"/>
    <col min="15" max="15" width="3.75" style="60" customWidth="1"/>
    <col min="16" max="16" width="5.75" style="61" customWidth="1"/>
    <col min="17" max="17" width="3.75" style="60" customWidth="1"/>
    <col min="18" max="18" width="5.75" style="61" customWidth="1"/>
    <col min="19" max="19" width="3.75" style="60" customWidth="1"/>
    <col min="20" max="20" width="5.75" style="61" customWidth="1"/>
    <col min="21" max="21" width="3.75" style="60" customWidth="1"/>
    <col min="22" max="22" width="5.75" style="61" customWidth="1"/>
    <col min="23" max="23" width="3.75" style="60" customWidth="1"/>
    <col min="24" max="24" width="5.75" style="61" customWidth="1"/>
    <col min="25" max="25" width="3.75" style="60" customWidth="1"/>
    <col min="26" max="26" width="5.75" style="61" customWidth="1"/>
    <col min="27" max="27" width="3.75" style="60" customWidth="1"/>
    <col min="28" max="28" width="5.75" style="61" customWidth="1"/>
    <col min="29" max="29" width="7.375" style="62" customWidth="1"/>
    <col min="30" max="30" width="8.125" style="61" customWidth="1"/>
    <col min="31" max="31" width="8.125" style="62" customWidth="1"/>
    <col min="32" max="32" width="8.125" style="61" customWidth="1"/>
    <col min="33" max="33" width="8.625" style="62" customWidth="1"/>
    <col min="34" max="35" width="8.625" style="61" customWidth="1"/>
    <col min="36" max="36" width="7.25" style="63" customWidth="1"/>
    <col min="37" max="37" width="47.625" style="26" customWidth="1"/>
    <col min="38" max="268" width="9" style="26"/>
    <col min="269" max="269" width="3.75" style="26" customWidth="1"/>
    <col min="270" max="270" width="18.625" style="26" customWidth="1"/>
    <col min="271" max="271" width="16.75" style="26" customWidth="1"/>
    <col min="272" max="272" width="12.125" style="26" customWidth="1"/>
    <col min="273" max="273" width="10.875" style="26" customWidth="1"/>
    <col min="274" max="274" width="6.875" style="26" customWidth="1"/>
    <col min="275" max="275" width="9.875" style="26" customWidth="1"/>
    <col min="276" max="277" width="8.375" style="26" customWidth="1"/>
    <col min="278" max="279" width="19.125" style="26" customWidth="1"/>
    <col min="280" max="280" width="16.125" style="26" customWidth="1"/>
    <col min="281" max="524" width="9" style="26"/>
    <col min="525" max="525" width="3.75" style="26" customWidth="1"/>
    <col min="526" max="526" width="18.625" style="26" customWidth="1"/>
    <col min="527" max="527" width="16.75" style="26" customWidth="1"/>
    <col min="528" max="528" width="12.125" style="26" customWidth="1"/>
    <col min="529" max="529" width="10.875" style="26" customWidth="1"/>
    <col min="530" max="530" width="6.875" style="26" customWidth="1"/>
    <col min="531" max="531" width="9.875" style="26" customWidth="1"/>
    <col min="532" max="533" width="8.375" style="26" customWidth="1"/>
    <col min="534" max="535" width="19.125" style="26" customWidth="1"/>
    <col min="536" max="536" width="16.125" style="26" customWidth="1"/>
    <col min="537" max="780" width="9" style="26"/>
    <col min="781" max="781" width="3.75" style="26" customWidth="1"/>
    <col min="782" max="782" width="18.625" style="26" customWidth="1"/>
    <col min="783" max="783" width="16.75" style="26" customWidth="1"/>
    <col min="784" max="784" width="12.125" style="26" customWidth="1"/>
    <col min="785" max="785" width="10.875" style="26" customWidth="1"/>
    <col min="786" max="786" width="6.875" style="26" customWidth="1"/>
    <col min="787" max="787" width="9.875" style="26" customWidth="1"/>
    <col min="788" max="789" width="8.375" style="26" customWidth="1"/>
    <col min="790" max="791" width="19.125" style="26" customWidth="1"/>
    <col min="792" max="792" width="16.125" style="26" customWidth="1"/>
    <col min="793" max="1036" width="9" style="26"/>
    <col min="1037" max="1037" width="3.75" style="26" customWidth="1"/>
    <col min="1038" max="1038" width="18.625" style="26" customWidth="1"/>
    <col min="1039" max="1039" width="16.75" style="26" customWidth="1"/>
    <col min="1040" max="1040" width="12.125" style="26" customWidth="1"/>
    <col min="1041" max="1041" width="10.875" style="26" customWidth="1"/>
    <col min="1042" max="1042" width="6.875" style="26" customWidth="1"/>
    <col min="1043" max="1043" width="9.875" style="26" customWidth="1"/>
    <col min="1044" max="1045" width="8.375" style="26" customWidth="1"/>
    <col min="1046" max="1047" width="19.125" style="26" customWidth="1"/>
    <col min="1048" max="1048" width="16.125" style="26" customWidth="1"/>
    <col min="1049" max="1292" width="9" style="26"/>
    <col min="1293" max="1293" width="3.75" style="26" customWidth="1"/>
    <col min="1294" max="1294" width="18.625" style="26" customWidth="1"/>
    <col min="1295" max="1295" width="16.75" style="26" customWidth="1"/>
    <col min="1296" max="1296" width="12.125" style="26" customWidth="1"/>
    <col min="1297" max="1297" width="10.875" style="26" customWidth="1"/>
    <col min="1298" max="1298" width="6.875" style="26" customWidth="1"/>
    <col min="1299" max="1299" width="9.875" style="26" customWidth="1"/>
    <col min="1300" max="1301" width="8.375" style="26" customWidth="1"/>
    <col min="1302" max="1303" width="19.125" style="26" customWidth="1"/>
    <col min="1304" max="1304" width="16.125" style="26" customWidth="1"/>
    <col min="1305" max="1548" width="9" style="26"/>
    <col min="1549" max="1549" width="3.75" style="26" customWidth="1"/>
    <col min="1550" max="1550" width="18.625" style="26" customWidth="1"/>
    <col min="1551" max="1551" width="16.75" style="26" customWidth="1"/>
    <col min="1552" max="1552" width="12.125" style="26" customWidth="1"/>
    <col min="1553" max="1553" width="10.875" style="26" customWidth="1"/>
    <col min="1554" max="1554" width="6.875" style="26" customWidth="1"/>
    <col min="1555" max="1555" width="9.875" style="26" customWidth="1"/>
    <col min="1556" max="1557" width="8.375" style="26" customWidth="1"/>
    <col min="1558" max="1559" width="19.125" style="26" customWidth="1"/>
    <col min="1560" max="1560" width="16.125" style="26" customWidth="1"/>
    <col min="1561" max="1804" width="9" style="26"/>
    <col min="1805" max="1805" width="3.75" style="26" customWidth="1"/>
    <col min="1806" max="1806" width="18.625" style="26" customWidth="1"/>
    <col min="1807" max="1807" width="16.75" style="26" customWidth="1"/>
    <col min="1808" max="1808" width="12.125" style="26" customWidth="1"/>
    <col min="1809" max="1809" width="10.875" style="26" customWidth="1"/>
    <col min="1810" max="1810" width="6.875" style="26" customWidth="1"/>
    <col min="1811" max="1811" width="9.875" style="26" customWidth="1"/>
    <col min="1812" max="1813" width="8.375" style="26" customWidth="1"/>
    <col min="1814" max="1815" width="19.125" style="26" customWidth="1"/>
    <col min="1816" max="1816" width="16.125" style="26" customWidth="1"/>
    <col min="1817" max="2060" width="9" style="26"/>
    <col min="2061" max="2061" width="3.75" style="26" customWidth="1"/>
    <col min="2062" max="2062" width="18.625" style="26" customWidth="1"/>
    <col min="2063" max="2063" width="16.75" style="26" customWidth="1"/>
    <col min="2064" max="2064" width="12.125" style="26" customWidth="1"/>
    <col min="2065" max="2065" width="10.875" style="26" customWidth="1"/>
    <col min="2066" max="2066" width="6.875" style="26" customWidth="1"/>
    <col min="2067" max="2067" width="9.875" style="26" customWidth="1"/>
    <col min="2068" max="2069" width="8.375" style="26" customWidth="1"/>
    <col min="2070" max="2071" width="19.125" style="26" customWidth="1"/>
    <col min="2072" max="2072" width="16.125" style="26" customWidth="1"/>
    <col min="2073" max="2316" width="9" style="26"/>
    <col min="2317" max="2317" width="3.75" style="26" customWidth="1"/>
    <col min="2318" max="2318" width="18.625" style="26" customWidth="1"/>
    <col min="2319" max="2319" width="16.75" style="26" customWidth="1"/>
    <col min="2320" max="2320" width="12.125" style="26" customWidth="1"/>
    <col min="2321" max="2321" width="10.875" style="26" customWidth="1"/>
    <col min="2322" max="2322" width="6.875" style="26" customWidth="1"/>
    <col min="2323" max="2323" width="9.875" style="26" customWidth="1"/>
    <col min="2324" max="2325" width="8.375" style="26" customWidth="1"/>
    <col min="2326" max="2327" width="19.125" style="26" customWidth="1"/>
    <col min="2328" max="2328" width="16.125" style="26" customWidth="1"/>
    <col min="2329" max="2572" width="9" style="26"/>
    <col min="2573" max="2573" width="3.75" style="26" customWidth="1"/>
    <col min="2574" max="2574" width="18.625" style="26" customWidth="1"/>
    <col min="2575" max="2575" width="16.75" style="26" customWidth="1"/>
    <col min="2576" max="2576" width="12.125" style="26" customWidth="1"/>
    <col min="2577" max="2577" width="10.875" style="26" customWidth="1"/>
    <col min="2578" max="2578" width="6.875" style="26" customWidth="1"/>
    <col min="2579" max="2579" width="9.875" style="26" customWidth="1"/>
    <col min="2580" max="2581" width="8.375" style="26" customWidth="1"/>
    <col min="2582" max="2583" width="19.125" style="26" customWidth="1"/>
    <col min="2584" max="2584" width="16.125" style="26" customWidth="1"/>
    <col min="2585" max="2828" width="9" style="26"/>
    <col min="2829" max="2829" width="3.75" style="26" customWidth="1"/>
    <col min="2830" max="2830" width="18.625" style="26" customWidth="1"/>
    <col min="2831" max="2831" width="16.75" style="26" customWidth="1"/>
    <col min="2832" max="2832" width="12.125" style="26" customWidth="1"/>
    <col min="2833" max="2833" width="10.875" style="26" customWidth="1"/>
    <col min="2834" max="2834" width="6.875" style="26" customWidth="1"/>
    <col min="2835" max="2835" width="9.875" style="26" customWidth="1"/>
    <col min="2836" max="2837" width="8.375" style="26" customWidth="1"/>
    <col min="2838" max="2839" width="19.125" style="26" customWidth="1"/>
    <col min="2840" max="2840" width="16.125" style="26" customWidth="1"/>
    <col min="2841" max="3084" width="9" style="26"/>
    <col min="3085" max="3085" width="3.75" style="26" customWidth="1"/>
    <col min="3086" max="3086" width="18.625" style="26" customWidth="1"/>
    <col min="3087" max="3087" width="16.75" style="26" customWidth="1"/>
    <col min="3088" max="3088" width="12.125" style="26" customWidth="1"/>
    <col min="3089" max="3089" width="10.875" style="26" customWidth="1"/>
    <col min="3090" max="3090" width="6.875" style="26" customWidth="1"/>
    <col min="3091" max="3091" width="9.875" style="26" customWidth="1"/>
    <col min="3092" max="3093" width="8.375" style="26" customWidth="1"/>
    <col min="3094" max="3095" width="19.125" style="26" customWidth="1"/>
    <col min="3096" max="3096" width="16.125" style="26" customWidth="1"/>
    <col min="3097" max="3340" width="9" style="26"/>
    <col min="3341" max="3341" width="3.75" style="26" customWidth="1"/>
    <col min="3342" max="3342" width="18.625" style="26" customWidth="1"/>
    <col min="3343" max="3343" width="16.75" style="26" customWidth="1"/>
    <col min="3344" max="3344" width="12.125" style="26" customWidth="1"/>
    <col min="3345" max="3345" width="10.875" style="26" customWidth="1"/>
    <col min="3346" max="3346" width="6.875" style="26" customWidth="1"/>
    <col min="3347" max="3347" width="9.875" style="26" customWidth="1"/>
    <col min="3348" max="3349" width="8.375" style="26" customWidth="1"/>
    <col min="3350" max="3351" width="19.125" style="26" customWidth="1"/>
    <col min="3352" max="3352" width="16.125" style="26" customWidth="1"/>
    <col min="3353" max="3596" width="9" style="26"/>
    <col min="3597" max="3597" width="3.75" style="26" customWidth="1"/>
    <col min="3598" max="3598" width="18.625" style="26" customWidth="1"/>
    <col min="3599" max="3599" width="16.75" style="26" customWidth="1"/>
    <col min="3600" max="3600" width="12.125" style="26" customWidth="1"/>
    <col min="3601" max="3601" width="10.875" style="26" customWidth="1"/>
    <col min="3602" max="3602" width="6.875" style="26" customWidth="1"/>
    <col min="3603" max="3603" width="9.875" style="26" customWidth="1"/>
    <col min="3604" max="3605" width="8.375" style="26" customWidth="1"/>
    <col min="3606" max="3607" width="19.125" style="26" customWidth="1"/>
    <col min="3608" max="3608" width="16.125" style="26" customWidth="1"/>
    <col min="3609" max="3852" width="9" style="26"/>
    <col min="3853" max="3853" width="3.75" style="26" customWidth="1"/>
    <col min="3854" max="3854" width="18.625" style="26" customWidth="1"/>
    <col min="3855" max="3855" width="16.75" style="26" customWidth="1"/>
    <col min="3856" max="3856" width="12.125" style="26" customWidth="1"/>
    <col min="3857" max="3857" width="10.875" style="26" customWidth="1"/>
    <col min="3858" max="3858" width="6.875" style="26" customWidth="1"/>
    <col min="3859" max="3859" width="9.875" style="26" customWidth="1"/>
    <col min="3860" max="3861" width="8.375" style="26" customWidth="1"/>
    <col min="3862" max="3863" width="19.125" style="26" customWidth="1"/>
    <col min="3864" max="3864" width="16.125" style="26" customWidth="1"/>
    <col min="3865" max="4108" width="9" style="26"/>
    <col min="4109" max="4109" width="3.75" style="26" customWidth="1"/>
    <col min="4110" max="4110" width="18.625" style="26" customWidth="1"/>
    <col min="4111" max="4111" width="16.75" style="26" customWidth="1"/>
    <col min="4112" max="4112" width="12.125" style="26" customWidth="1"/>
    <col min="4113" max="4113" width="10.875" style="26" customWidth="1"/>
    <col min="4114" max="4114" width="6.875" style="26" customWidth="1"/>
    <col min="4115" max="4115" width="9.875" style="26" customWidth="1"/>
    <col min="4116" max="4117" width="8.375" style="26" customWidth="1"/>
    <col min="4118" max="4119" width="19.125" style="26" customWidth="1"/>
    <col min="4120" max="4120" width="16.125" style="26" customWidth="1"/>
    <col min="4121" max="4364" width="9" style="26"/>
    <col min="4365" max="4365" width="3.75" style="26" customWidth="1"/>
    <col min="4366" max="4366" width="18.625" style="26" customWidth="1"/>
    <col min="4367" max="4367" width="16.75" style="26" customWidth="1"/>
    <col min="4368" max="4368" width="12.125" style="26" customWidth="1"/>
    <col min="4369" max="4369" width="10.875" style="26" customWidth="1"/>
    <col min="4370" max="4370" width="6.875" style="26" customWidth="1"/>
    <col min="4371" max="4371" width="9.875" style="26" customWidth="1"/>
    <col min="4372" max="4373" width="8.375" style="26" customWidth="1"/>
    <col min="4374" max="4375" width="19.125" style="26" customWidth="1"/>
    <col min="4376" max="4376" width="16.125" style="26" customWidth="1"/>
    <col min="4377" max="4620" width="9" style="26"/>
    <col min="4621" max="4621" width="3.75" style="26" customWidth="1"/>
    <col min="4622" max="4622" width="18.625" style="26" customWidth="1"/>
    <col min="4623" max="4623" width="16.75" style="26" customWidth="1"/>
    <col min="4624" max="4624" width="12.125" style="26" customWidth="1"/>
    <col min="4625" max="4625" width="10.875" style="26" customWidth="1"/>
    <col min="4626" max="4626" width="6.875" style="26" customWidth="1"/>
    <col min="4627" max="4627" width="9.875" style="26" customWidth="1"/>
    <col min="4628" max="4629" width="8.375" style="26" customWidth="1"/>
    <col min="4630" max="4631" width="19.125" style="26" customWidth="1"/>
    <col min="4632" max="4632" width="16.125" style="26" customWidth="1"/>
    <col min="4633" max="4876" width="9" style="26"/>
    <col min="4877" max="4877" width="3.75" style="26" customWidth="1"/>
    <col min="4878" max="4878" width="18.625" style="26" customWidth="1"/>
    <col min="4879" max="4879" width="16.75" style="26" customWidth="1"/>
    <col min="4880" max="4880" width="12.125" style="26" customWidth="1"/>
    <col min="4881" max="4881" width="10.875" style="26" customWidth="1"/>
    <col min="4882" max="4882" width="6.875" style="26" customWidth="1"/>
    <col min="4883" max="4883" width="9.875" style="26" customWidth="1"/>
    <col min="4884" max="4885" width="8.375" style="26" customWidth="1"/>
    <col min="4886" max="4887" width="19.125" style="26" customWidth="1"/>
    <col min="4888" max="4888" width="16.125" style="26" customWidth="1"/>
    <col min="4889" max="5132" width="9" style="26"/>
    <col min="5133" max="5133" width="3.75" style="26" customWidth="1"/>
    <col min="5134" max="5134" width="18.625" style="26" customWidth="1"/>
    <col min="5135" max="5135" width="16.75" style="26" customWidth="1"/>
    <col min="5136" max="5136" width="12.125" style="26" customWidth="1"/>
    <col min="5137" max="5137" width="10.875" style="26" customWidth="1"/>
    <col min="5138" max="5138" width="6.875" style="26" customWidth="1"/>
    <col min="5139" max="5139" width="9.875" style="26" customWidth="1"/>
    <col min="5140" max="5141" width="8.375" style="26" customWidth="1"/>
    <col min="5142" max="5143" width="19.125" style="26" customWidth="1"/>
    <col min="5144" max="5144" width="16.125" style="26" customWidth="1"/>
    <col min="5145" max="5388" width="9" style="26"/>
    <col min="5389" max="5389" width="3.75" style="26" customWidth="1"/>
    <col min="5390" max="5390" width="18.625" style="26" customWidth="1"/>
    <col min="5391" max="5391" width="16.75" style="26" customWidth="1"/>
    <col min="5392" max="5392" width="12.125" style="26" customWidth="1"/>
    <col min="5393" max="5393" width="10.875" style="26" customWidth="1"/>
    <col min="5394" max="5394" width="6.875" style="26" customWidth="1"/>
    <col min="5395" max="5395" width="9.875" style="26" customWidth="1"/>
    <col min="5396" max="5397" width="8.375" style="26" customWidth="1"/>
    <col min="5398" max="5399" width="19.125" style="26" customWidth="1"/>
    <col min="5400" max="5400" width="16.125" style="26" customWidth="1"/>
    <col min="5401" max="5644" width="9" style="26"/>
    <col min="5645" max="5645" width="3.75" style="26" customWidth="1"/>
    <col min="5646" max="5646" width="18.625" style="26" customWidth="1"/>
    <col min="5647" max="5647" width="16.75" style="26" customWidth="1"/>
    <col min="5648" max="5648" width="12.125" style="26" customWidth="1"/>
    <col min="5649" max="5649" width="10.875" style="26" customWidth="1"/>
    <col min="5650" max="5650" width="6.875" style="26" customWidth="1"/>
    <col min="5651" max="5651" width="9.875" style="26" customWidth="1"/>
    <col min="5652" max="5653" width="8.375" style="26" customWidth="1"/>
    <col min="5654" max="5655" width="19.125" style="26" customWidth="1"/>
    <col min="5656" max="5656" width="16.125" style="26" customWidth="1"/>
    <col min="5657" max="5900" width="9" style="26"/>
    <col min="5901" max="5901" width="3.75" style="26" customWidth="1"/>
    <col min="5902" max="5902" width="18.625" style="26" customWidth="1"/>
    <col min="5903" max="5903" width="16.75" style="26" customWidth="1"/>
    <col min="5904" max="5904" width="12.125" style="26" customWidth="1"/>
    <col min="5905" max="5905" width="10.875" style="26" customWidth="1"/>
    <col min="5906" max="5906" width="6.875" style="26" customWidth="1"/>
    <col min="5907" max="5907" width="9.875" style="26" customWidth="1"/>
    <col min="5908" max="5909" width="8.375" style="26" customWidth="1"/>
    <col min="5910" max="5911" width="19.125" style="26" customWidth="1"/>
    <col min="5912" max="5912" width="16.125" style="26" customWidth="1"/>
    <col min="5913" max="6156" width="9" style="26"/>
    <col min="6157" max="6157" width="3.75" style="26" customWidth="1"/>
    <col min="6158" max="6158" width="18.625" style="26" customWidth="1"/>
    <col min="6159" max="6159" width="16.75" style="26" customWidth="1"/>
    <col min="6160" max="6160" width="12.125" style="26" customWidth="1"/>
    <col min="6161" max="6161" width="10.875" style="26" customWidth="1"/>
    <col min="6162" max="6162" width="6.875" style="26" customWidth="1"/>
    <col min="6163" max="6163" width="9.875" style="26" customWidth="1"/>
    <col min="6164" max="6165" width="8.375" style="26" customWidth="1"/>
    <col min="6166" max="6167" width="19.125" style="26" customWidth="1"/>
    <col min="6168" max="6168" width="16.125" style="26" customWidth="1"/>
    <col min="6169" max="6412" width="9" style="26"/>
    <col min="6413" max="6413" width="3.75" style="26" customWidth="1"/>
    <col min="6414" max="6414" width="18.625" style="26" customWidth="1"/>
    <col min="6415" max="6415" width="16.75" style="26" customWidth="1"/>
    <col min="6416" max="6416" width="12.125" style="26" customWidth="1"/>
    <col min="6417" max="6417" width="10.875" style="26" customWidth="1"/>
    <col min="6418" max="6418" width="6.875" style="26" customWidth="1"/>
    <col min="6419" max="6419" width="9.875" style="26" customWidth="1"/>
    <col min="6420" max="6421" width="8.375" style="26" customWidth="1"/>
    <col min="6422" max="6423" width="19.125" style="26" customWidth="1"/>
    <col min="6424" max="6424" width="16.125" style="26" customWidth="1"/>
    <col min="6425" max="6668" width="9" style="26"/>
    <col min="6669" max="6669" width="3.75" style="26" customWidth="1"/>
    <col min="6670" max="6670" width="18.625" style="26" customWidth="1"/>
    <col min="6671" max="6671" width="16.75" style="26" customWidth="1"/>
    <col min="6672" max="6672" width="12.125" style="26" customWidth="1"/>
    <col min="6673" max="6673" width="10.875" style="26" customWidth="1"/>
    <col min="6674" max="6674" width="6.875" style="26" customWidth="1"/>
    <col min="6675" max="6675" width="9.875" style="26" customWidth="1"/>
    <col min="6676" max="6677" width="8.375" style="26" customWidth="1"/>
    <col min="6678" max="6679" width="19.125" style="26" customWidth="1"/>
    <col min="6680" max="6680" width="16.125" style="26" customWidth="1"/>
    <col min="6681" max="6924" width="9" style="26"/>
    <col min="6925" max="6925" width="3.75" style="26" customWidth="1"/>
    <col min="6926" max="6926" width="18.625" style="26" customWidth="1"/>
    <col min="6927" max="6927" width="16.75" style="26" customWidth="1"/>
    <col min="6928" max="6928" width="12.125" style="26" customWidth="1"/>
    <col min="6929" max="6929" width="10.875" style="26" customWidth="1"/>
    <col min="6930" max="6930" width="6.875" style="26" customWidth="1"/>
    <col min="6931" max="6931" width="9.875" style="26" customWidth="1"/>
    <col min="6932" max="6933" width="8.375" style="26" customWidth="1"/>
    <col min="6934" max="6935" width="19.125" style="26" customWidth="1"/>
    <col min="6936" max="6936" width="16.125" style="26" customWidth="1"/>
    <col min="6937" max="7180" width="9" style="26"/>
    <col min="7181" max="7181" width="3.75" style="26" customWidth="1"/>
    <col min="7182" max="7182" width="18.625" style="26" customWidth="1"/>
    <col min="7183" max="7183" width="16.75" style="26" customWidth="1"/>
    <col min="7184" max="7184" width="12.125" style="26" customWidth="1"/>
    <col min="7185" max="7185" width="10.875" style="26" customWidth="1"/>
    <col min="7186" max="7186" width="6.875" style="26" customWidth="1"/>
    <col min="7187" max="7187" width="9.875" style="26" customWidth="1"/>
    <col min="7188" max="7189" width="8.375" style="26" customWidth="1"/>
    <col min="7190" max="7191" width="19.125" style="26" customWidth="1"/>
    <col min="7192" max="7192" width="16.125" style="26" customWidth="1"/>
    <col min="7193" max="7436" width="9" style="26"/>
    <col min="7437" max="7437" width="3.75" style="26" customWidth="1"/>
    <col min="7438" max="7438" width="18.625" style="26" customWidth="1"/>
    <col min="7439" max="7439" width="16.75" style="26" customWidth="1"/>
    <col min="7440" max="7440" width="12.125" style="26" customWidth="1"/>
    <col min="7441" max="7441" width="10.875" style="26" customWidth="1"/>
    <col min="7442" max="7442" width="6.875" style="26" customWidth="1"/>
    <col min="7443" max="7443" width="9.875" style="26" customWidth="1"/>
    <col min="7444" max="7445" width="8.375" style="26" customWidth="1"/>
    <col min="7446" max="7447" width="19.125" style="26" customWidth="1"/>
    <col min="7448" max="7448" width="16.125" style="26" customWidth="1"/>
    <col min="7449" max="7692" width="9" style="26"/>
    <col min="7693" max="7693" width="3.75" style="26" customWidth="1"/>
    <col min="7694" max="7694" width="18.625" style="26" customWidth="1"/>
    <col min="7695" max="7695" width="16.75" style="26" customWidth="1"/>
    <col min="7696" max="7696" width="12.125" style="26" customWidth="1"/>
    <col min="7697" max="7697" width="10.875" style="26" customWidth="1"/>
    <col min="7698" max="7698" width="6.875" style="26" customWidth="1"/>
    <col min="7699" max="7699" width="9.875" style="26" customWidth="1"/>
    <col min="7700" max="7701" width="8.375" style="26" customWidth="1"/>
    <col min="7702" max="7703" width="19.125" style="26" customWidth="1"/>
    <col min="7704" max="7704" width="16.125" style="26" customWidth="1"/>
    <col min="7705" max="7948" width="9" style="26"/>
    <col min="7949" max="7949" width="3.75" style="26" customWidth="1"/>
    <col min="7950" max="7950" width="18.625" style="26" customWidth="1"/>
    <col min="7951" max="7951" width="16.75" style="26" customWidth="1"/>
    <col min="7952" max="7952" width="12.125" style="26" customWidth="1"/>
    <col min="7953" max="7953" width="10.875" style="26" customWidth="1"/>
    <col min="7954" max="7954" width="6.875" style="26" customWidth="1"/>
    <col min="7955" max="7955" width="9.875" style="26" customWidth="1"/>
    <col min="7956" max="7957" width="8.375" style="26" customWidth="1"/>
    <col min="7958" max="7959" width="19.125" style="26" customWidth="1"/>
    <col min="7960" max="7960" width="16.125" style="26" customWidth="1"/>
    <col min="7961" max="8204" width="9" style="26"/>
    <col min="8205" max="8205" width="3.75" style="26" customWidth="1"/>
    <col min="8206" max="8206" width="18.625" style="26" customWidth="1"/>
    <col min="8207" max="8207" width="16.75" style="26" customWidth="1"/>
    <col min="8208" max="8208" width="12.125" style="26" customWidth="1"/>
    <col min="8209" max="8209" width="10.875" style="26" customWidth="1"/>
    <col min="8210" max="8210" width="6.875" style="26" customWidth="1"/>
    <col min="8211" max="8211" width="9.875" style="26" customWidth="1"/>
    <col min="8212" max="8213" width="8.375" style="26" customWidth="1"/>
    <col min="8214" max="8215" width="19.125" style="26" customWidth="1"/>
    <col min="8216" max="8216" width="16.125" style="26" customWidth="1"/>
    <col min="8217" max="8460" width="9" style="26"/>
    <col min="8461" max="8461" width="3.75" style="26" customWidth="1"/>
    <col min="8462" max="8462" width="18.625" style="26" customWidth="1"/>
    <col min="8463" max="8463" width="16.75" style="26" customWidth="1"/>
    <col min="8464" max="8464" width="12.125" style="26" customWidth="1"/>
    <col min="8465" max="8465" width="10.875" style="26" customWidth="1"/>
    <col min="8466" max="8466" width="6.875" style="26" customWidth="1"/>
    <col min="8467" max="8467" width="9.875" style="26" customWidth="1"/>
    <col min="8468" max="8469" width="8.375" style="26" customWidth="1"/>
    <col min="8470" max="8471" width="19.125" style="26" customWidth="1"/>
    <col min="8472" max="8472" width="16.125" style="26" customWidth="1"/>
    <col min="8473" max="8716" width="9" style="26"/>
    <col min="8717" max="8717" width="3.75" style="26" customWidth="1"/>
    <col min="8718" max="8718" width="18.625" style="26" customWidth="1"/>
    <col min="8719" max="8719" width="16.75" style="26" customWidth="1"/>
    <col min="8720" max="8720" width="12.125" style="26" customWidth="1"/>
    <col min="8721" max="8721" width="10.875" style="26" customWidth="1"/>
    <col min="8722" max="8722" width="6.875" style="26" customWidth="1"/>
    <col min="8723" max="8723" width="9.875" style="26" customWidth="1"/>
    <col min="8724" max="8725" width="8.375" style="26" customWidth="1"/>
    <col min="8726" max="8727" width="19.125" style="26" customWidth="1"/>
    <col min="8728" max="8728" width="16.125" style="26" customWidth="1"/>
    <col min="8729" max="8972" width="9" style="26"/>
    <col min="8973" max="8973" width="3.75" style="26" customWidth="1"/>
    <col min="8974" max="8974" width="18.625" style="26" customWidth="1"/>
    <col min="8975" max="8975" width="16.75" style="26" customWidth="1"/>
    <col min="8976" max="8976" width="12.125" style="26" customWidth="1"/>
    <col min="8977" max="8977" width="10.875" style="26" customWidth="1"/>
    <col min="8978" max="8978" width="6.875" style="26" customWidth="1"/>
    <col min="8979" max="8979" width="9.875" style="26" customWidth="1"/>
    <col min="8980" max="8981" width="8.375" style="26" customWidth="1"/>
    <col min="8982" max="8983" width="19.125" style="26" customWidth="1"/>
    <col min="8984" max="8984" width="16.125" style="26" customWidth="1"/>
    <col min="8985" max="9228" width="9" style="26"/>
    <col min="9229" max="9229" width="3.75" style="26" customWidth="1"/>
    <col min="9230" max="9230" width="18.625" style="26" customWidth="1"/>
    <col min="9231" max="9231" width="16.75" style="26" customWidth="1"/>
    <col min="9232" max="9232" width="12.125" style="26" customWidth="1"/>
    <col min="9233" max="9233" width="10.875" style="26" customWidth="1"/>
    <col min="9234" max="9234" width="6.875" style="26" customWidth="1"/>
    <col min="9235" max="9235" width="9.875" style="26" customWidth="1"/>
    <col min="9236" max="9237" width="8.375" style="26" customWidth="1"/>
    <col min="9238" max="9239" width="19.125" style="26" customWidth="1"/>
    <col min="9240" max="9240" width="16.125" style="26" customWidth="1"/>
    <col min="9241" max="9484" width="9" style="26"/>
    <col min="9485" max="9485" width="3.75" style="26" customWidth="1"/>
    <col min="9486" max="9486" width="18.625" style="26" customWidth="1"/>
    <col min="9487" max="9487" width="16.75" style="26" customWidth="1"/>
    <col min="9488" max="9488" width="12.125" style="26" customWidth="1"/>
    <col min="9489" max="9489" width="10.875" style="26" customWidth="1"/>
    <col min="9490" max="9490" width="6.875" style="26" customWidth="1"/>
    <col min="9491" max="9491" width="9.875" style="26" customWidth="1"/>
    <col min="9492" max="9493" width="8.375" style="26" customWidth="1"/>
    <col min="9494" max="9495" width="19.125" style="26" customWidth="1"/>
    <col min="9496" max="9496" width="16.125" style="26" customWidth="1"/>
    <col min="9497" max="9740" width="9" style="26"/>
    <col min="9741" max="9741" width="3.75" style="26" customWidth="1"/>
    <col min="9742" max="9742" width="18.625" style="26" customWidth="1"/>
    <col min="9743" max="9743" width="16.75" style="26" customWidth="1"/>
    <col min="9744" max="9744" width="12.125" style="26" customWidth="1"/>
    <col min="9745" max="9745" width="10.875" style="26" customWidth="1"/>
    <col min="9746" max="9746" width="6.875" style="26" customWidth="1"/>
    <col min="9747" max="9747" width="9.875" style="26" customWidth="1"/>
    <col min="9748" max="9749" width="8.375" style="26" customWidth="1"/>
    <col min="9750" max="9751" width="19.125" style="26" customWidth="1"/>
    <col min="9752" max="9752" width="16.125" style="26" customWidth="1"/>
    <col min="9753" max="9996" width="9" style="26"/>
    <col min="9997" max="9997" width="3.75" style="26" customWidth="1"/>
    <col min="9998" max="9998" width="18.625" style="26" customWidth="1"/>
    <col min="9999" max="9999" width="16.75" style="26" customWidth="1"/>
    <col min="10000" max="10000" width="12.125" style="26" customWidth="1"/>
    <col min="10001" max="10001" width="10.875" style="26" customWidth="1"/>
    <col min="10002" max="10002" width="6.875" style="26" customWidth="1"/>
    <col min="10003" max="10003" width="9.875" style="26" customWidth="1"/>
    <col min="10004" max="10005" width="8.375" style="26" customWidth="1"/>
    <col min="10006" max="10007" width="19.125" style="26" customWidth="1"/>
    <col min="10008" max="10008" width="16.125" style="26" customWidth="1"/>
    <col min="10009" max="10252" width="9" style="26"/>
    <col min="10253" max="10253" width="3.75" style="26" customWidth="1"/>
    <col min="10254" max="10254" width="18.625" style="26" customWidth="1"/>
    <col min="10255" max="10255" width="16.75" style="26" customWidth="1"/>
    <col min="10256" max="10256" width="12.125" style="26" customWidth="1"/>
    <col min="10257" max="10257" width="10.875" style="26" customWidth="1"/>
    <col min="10258" max="10258" width="6.875" style="26" customWidth="1"/>
    <col min="10259" max="10259" width="9.875" style="26" customWidth="1"/>
    <col min="10260" max="10261" width="8.375" style="26" customWidth="1"/>
    <col min="10262" max="10263" width="19.125" style="26" customWidth="1"/>
    <col min="10264" max="10264" width="16.125" style="26" customWidth="1"/>
    <col min="10265" max="10508" width="9" style="26"/>
    <col min="10509" max="10509" width="3.75" style="26" customWidth="1"/>
    <col min="10510" max="10510" width="18.625" style="26" customWidth="1"/>
    <col min="10511" max="10511" width="16.75" style="26" customWidth="1"/>
    <col min="10512" max="10512" width="12.125" style="26" customWidth="1"/>
    <col min="10513" max="10513" width="10.875" style="26" customWidth="1"/>
    <col min="10514" max="10514" width="6.875" style="26" customWidth="1"/>
    <col min="10515" max="10515" width="9.875" style="26" customWidth="1"/>
    <col min="10516" max="10517" width="8.375" style="26" customWidth="1"/>
    <col min="10518" max="10519" width="19.125" style="26" customWidth="1"/>
    <col min="10520" max="10520" width="16.125" style="26" customWidth="1"/>
    <col min="10521" max="10764" width="9" style="26"/>
    <col min="10765" max="10765" width="3.75" style="26" customWidth="1"/>
    <col min="10766" max="10766" width="18.625" style="26" customWidth="1"/>
    <col min="10767" max="10767" width="16.75" style="26" customWidth="1"/>
    <col min="10768" max="10768" width="12.125" style="26" customWidth="1"/>
    <col min="10769" max="10769" width="10.875" style="26" customWidth="1"/>
    <col min="10770" max="10770" width="6.875" style="26" customWidth="1"/>
    <col min="10771" max="10771" width="9.875" style="26" customWidth="1"/>
    <col min="10772" max="10773" width="8.375" style="26" customWidth="1"/>
    <col min="10774" max="10775" width="19.125" style="26" customWidth="1"/>
    <col min="10776" max="10776" width="16.125" style="26" customWidth="1"/>
    <col min="10777" max="11020" width="9" style="26"/>
    <col min="11021" max="11021" width="3.75" style="26" customWidth="1"/>
    <col min="11022" max="11022" width="18.625" style="26" customWidth="1"/>
    <col min="11023" max="11023" width="16.75" style="26" customWidth="1"/>
    <col min="11024" max="11024" width="12.125" style="26" customWidth="1"/>
    <col min="11025" max="11025" width="10.875" style="26" customWidth="1"/>
    <col min="11026" max="11026" width="6.875" style="26" customWidth="1"/>
    <col min="11027" max="11027" width="9.875" style="26" customWidth="1"/>
    <col min="11028" max="11029" width="8.375" style="26" customWidth="1"/>
    <col min="11030" max="11031" width="19.125" style="26" customWidth="1"/>
    <col min="11032" max="11032" width="16.125" style="26" customWidth="1"/>
    <col min="11033" max="11276" width="9" style="26"/>
    <col min="11277" max="11277" width="3.75" style="26" customWidth="1"/>
    <col min="11278" max="11278" width="18.625" style="26" customWidth="1"/>
    <col min="11279" max="11279" width="16.75" style="26" customWidth="1"/>
    <col min="11280" max="11280" width="12.125" style="26" customWidth="1"/>
    <col min="11281" max="11281" width="10.875" style="26" customWidth="1"/>
    <col min="11282" max="11282" width="6.875" style="26" customWidth="1"/>
    <col min="11283" max="11283" width="9.875" style="26" customWidth="1"/>
    <col min="11284" max="11285" width="8.375" style="26" customWidth="1"/>
    <col min="11286" max="11287" width="19.125" style="26" customWidth="1"/>
    <col min="11288" max="11288" width="16.125" style="26" customWidth="1"/>
    <col min="11289" max="11532" width="9" style="26"/>
    <col min="11533" max="11533" width="3.75" style="26" customWidth="1"/>
    <col min="11534" max="11534" width="18.625" style="26" customWidth="1"/>
    <col min="11535" max="11535" width="16.75" style="26" customWidth="1"/>
    <col min="11536" max="11536" width="12.125" style="26" customWidth="1"/>
    <col min="11537" max="11537" width="10.875" style="26" customWidth="1"/>
    <col min="11538" max="11538" width="6.875" style="26" customWidth="1"/>
    <col min="11539" max="11539" width="9.875" style="26" customWidth="1"/>
    <col min="11540" max="11541" width="8.375" style="26" customWidth="1"/>
    <col min="11542" max="11543" width="19.125" style="26" customWidth="1"/>
    <col min="11544" max="11544" width="16.125" style="26" customWidth="1"/>
    <col min="11545" max="11788" width="9" style="26"/>
    <col min="11789" max="11789" width="3.75" style="26" customWidth="1"/>
    <col min="11790" max="11790" width="18.625" style="26" customWidth="1"/>
    <col min="11791" max="11791" width="16.75" style="26" customWidth="1"/>
    <col min="11792" max="11792" width="12.125" style="26" customWidth="1"/>
    <col min="11793" max="11793" width="10.875" style="26" customWidth="1"/>
    <col min="11794" max="11794" width="6.875" style="26" customWidth="1"/>
    <col min="11795" max="11795" width="9.875" style="26" customWidth="1"/>
    <col min="11796" max="11797" width="8.375" style="26" customWidth="1"/>
    <col min="11798" max="11799" width="19.125" style="26" customWidth="1"/>
    <col min="11800" max="11800" width="16.125" style="26" customWidth="1"/>
    <col min="11801" max="12044" width="9" style="26"/>
    <col min="12045" max="12045" width="3.75" style="26" customWidth="1"/>
    <col min="12046" max="12046" width="18.625" style="26" customWidth="1"/>
    <col min="12047" max="12047" width="16.75" style="26" customWidth="1"/>
    <col min="12048" max="12048" width="12.125" style="26" customWidth="1"/>
    <col min="12049" max="12049" width="10.875" style="26" customWidth="1"/>
    <col min="12050" max="12050" width="6.875" style="26" customWidth="1"/>
    <col min="12051" max="12051" width="9.875" style="26" customWidth="1"/>
    <col min="12052" max="12053" width="8.375" style="26" customWidth="1"/>
    <col min="12054" max="12055" width="19.125" style="26" customWidth="1"/>
    <col min="12056" max="12056" width="16.125" style="26" customWidth="1"/>
    <col min="12057" max="12300" width="9" style="26"/>
    <col min="12301" max="12301" width="3.75" style="26" customWidth="1"/>
    <col min="12302" max="12302" width="18.625" style="26" customWidth="1"/>
    <col min="12303" max="12303" width="16.75" style="26" customWidth="1"/>
    <col min="12304" max="12304" width="12.125" style="26" customWidth="1"/>
    <col min="12305" max="12305" width="10.875" style="26" customWidth="1"/>
    <col min="12306" max="12306" width="6.875" style="26" customWidth="1"/>
    <col min="12307" max="12307" width="9.875" style="26" customWidth="1"/>
    <col min="12308" max="12309" width="8.375" style="26" customWidth="1"/>
    <col min="12310" max="12311" width="19.125" style="26" customWidth="1"/>
    <col min="12312" max="12312" width="16.125" style="26" customWidth="1"/>
    <col min="12313" max="12556" width="9" style="26"/>
    <col min="12557" max="12557" width="3.75" style="26" customWidth="1"/>
    <col min="12558" max="12558" width="18.625" style="26" customWidth="1"/>
    <col min="12559" max="12559" width="16.75" style="26" customWidth="1"/>
    <col min="12560" max="12560" width="12.125" style="26" customWidth="1"/>
    <col min="12561" max="12561" width="10.875" style="26" customWidth="1"/>
    <col min="12562" max="12562" width="6.875" style="26" customWidth="1"/>
    <col min="12563" max="12563" width="9.875" style="26" customWidth="1"/>
    <col min="12564" max="12565" width="8.375" style="26" customWidth="1"/>
    <col min="12566" max="12567" width="19.125" style="26" customWidth="1"/>
    <col min="12568" max="12568" width="16.125" style="26" customWidth="1"/>
    <col min="12569" max="12812" width="9" style="26"/>
    <col min="12813" max="12813" width="3.75" style="26" customWidth="1"/>
    <col min="12814" max="12814" width="18.625" style="26" customWidth="1"/>
    <col min="12815" max="12815" width="16.75" style="26" customWidth="1"/>
    <col min="12816" max="12816" width="12.125" style="26" customWidth="1"/>
    <col min="12817" max="12817" width="10.875" style="26" customWidth="1"/>
    <col min="12818" max="12818" width="6.875" style="26" customWidth="1"/>
    <col min="12819" max="12819" width="9.875" style="26" customWidth="1"/>
    <col min="12820" max="12821" width="8.375" style="26" customWidth="1"/>
    <col min="12822" max="12823" width="19.125" style="26" customWidth="1"/>
    <col min="12824" max="12824" width="16.125" style="26" customWidth="1"/>
    <col min="12825" max="13068" width="9" style="26"/>
    <col min="13069" max="13069" width="3.75" style="26" customWidth="1"/>
    <col min="13070" max="13070" width="18.625" style="26" customWidth="1"/>
    <col min="13071" max="13071" width="16.75" style="26" customWidth="1"/>
    <col min="13072" max="13072" width="12.125" style="26" customWidth="1"/>
    <col min="13073" max="13073" width="10.875" style="26" customWidth="1"/>
    <col min="13074" max="13074" width="6.875" style="26" customWidth="1"/>
    <col min="13075" max="13075" width="9.875" style="26" customWidth="1"/>
    <col min="13076" max="13077" width="8.375" style="26" customWidth="1"/>
    <col min="13078" max="13079" width="19.125" style="26" customWidth="1"/>
    <col min="13080" max="13080" width="16.125" style="26" customWidth="1"/>
    <col min="13081" max="13324" width="9" style="26"/>
    <col min="13325" max="13325" width="3.75" style="26" customWidth="1"/>
    <col min="13326" max="13326" width="18.625" style="26" customWidth="1"/>
    <col min="13327" max="13327" width="16.75" style="26" customWidth="1"/>
    <col min="13328" max="13328" width="12.125" style="26" customWidth="1"/>
    <col min="13329" max="13329" width="10.875" style="26" customWidth="1"/>
    <col min="13330" max="13330" width="6.875" style="26" customWidth="1"/>
    <col min="13331" max="13331" width="9.875" style="26" customWidth="1"/>
    <col min="13332" max="13333" width="8.375" style="26" customWidth="1"/>
    <col min="13334" max="13335" width="19.125" style="26" customWidth="1"/>
    <col min="13336" max="13336" width="16.125" style="26" customWidth="1"/>
    <col min="13337" max="13580" width="9" style="26"/>
    <col min="13581" max="13581" width="3.75" style="26" customWidth="1"/>
    <col min="13582" max="13582" width="18.625" style="26" customWidth="1"/>
    <col min="13583" max="13583" width="16.75" style="26" customWidth="1"/>
    <col min="13584" max="13584" width="12.125" style="26" customWidth="1"/>
    <col min="13585" max="13585" width="10.875" style="26" customWidth="1"/>
    <col min="13586" max="13586" width="6.875" style="26" customWidth="1"/>
    <col min="13587" max="13587" width="9.875" style="26" customWidth="1"/>
    <col min="13588" max="13589" width="8.375" style="26" customWidth="1"/>
    <col min="13590" max="13591" width="19.125" style="26" customWidth="1"/>
    <col min="13592" max="13592" width="16.125" style="26" customWidth="1"/>
    <col min="13593" max="13836" width="9" style="26"/>
    <col min="13837" max="13837" width="3.75" style="26" customWidth="1"/>
    <col min="13838" max="13838" width="18.625" style="26" customWidth="1"/>
    <col min="13839" max="13839" width="16.75" style="26" customWidth="1"/>
    <col min="13840" max="13840" width="12.125" style="26" customWidth="1"/>
    <col min="13841" max="13841" width="10.875" style="26" customWidth="1"/>
    <col min="13842" max="13842" width="6.875" style="26" customWidth="1"/>
    <col min="13843" max="13843" width="9.875" style="26" customWidth="1"/>
    <col min="13844" max="13845" width="8.375" style="26" customWidth="1"/>
    <col min="13846" max="13847" width="19.125" style="26" customWidth="1"/>
    <col min="13848" max="13848" width="16.125" style="26" customWidth="1"/>
    <col min="13849" max="14092" width="9" style="26"/>
    <col min="14093" max="14093" width="3.75" style="26" customWidth="1"/>
    <col min="14094" max="14094" width="18.625" style="26" customWidth="1"/>
    <col min="14095" max="14095" width="16.75" style="26" customWidth="1"/>
    <col min="14096" max="14096" width="12.125" style="26" customWidth="1"/>
    <col min="14097" max="14097" width="10.875" style="26" customWidth="1"/>
    <col min="14098" max="14098" width="6.875" style="26" customWidth="1"/>
    <col min="14099" max="14099" width="9.875" style="26" customWidth="1"/>
    <col min="14100" max="14101" width="8.375" style="26" customWidth="1"/>
    <col min="14102" max="14103" width="19.125" style="26" customWidth="1"/>
    <col min="14104" max="14104" width="16.125" style="26" customWidth="1"/>
    <col min="14105" max="14348" width="9" style="26"/>
    <col min="14349" max="14349" width="3.75" style="26" customWidth="1"/>
    <col min="14350" max="14350" width="18.625" style="26" customWidth="1"/>
    <col min="14351" max="14351" width="16.75" style="26" customWidth="1"/>
    <col min="14352" max="14352" width="12.125" style="26" customWidth="1"/>
    <col min="14353" max="14353" width="10.875" style="26" customWidth="1"/>
    <col min="14354" max="14354" width="6.875" style="26" customWidth="1"/>
    <col min="14355" max="14355" width="9.875" style="26" customWidth="1"/>
    <col min="14356" max="14357" width="8.375" style="26" customWidth="1"/>
    <col min="14358" max="14359" width="19.125" style="26" customWidth="1"/>
    <col min="14360" max="14360" width="16.125" style="26" customWidth="1"/>
    <col min="14361" max="14604" width="9" style="26"/>
    <col min="14605" max="14605" width="3.75" style="26" customWidth="1"/>
    <col min="14606" max="14606" width="18.625" style="26" customWidth="1"/>
    <col min="14607" max="14607" width="16.75" style="26" customWidth="1"/>
    <col min="14608" max="14608" width="12.125" style="26" customWidth="1"/>
    <col min="14609" max="14609" width="10.875" style="26" customWidth="1"/>
    <col min="14610" max="14610" width="6.875" style="26" customWidth="1"/>
    <col min="14611" max="14611" width="9.875" style="26" customWidth="1"/>
    <col min="14612" max="14613" width="8.375" style="26" customWidth="1"/>
    <col min="14614" max="14615" width="19.125" style="26" customWidth="1"/>
    <col min="14616" max="14616" width="16.125" style="26" customWidth="1"/>
    <col min="14617" max="14860" width="9" style="26"/>
    <col min="14861" max="14861" width="3.75" style="26" customWidth="1"/>
    <col min="14862" max="14862" width="18.625" style="26" customWidth="1"/>
    <col min="14863" max="14863" width="16.75" style="26" customWidth="1"/>
    <col min="14864" max="14864" width="12.125" style="26" customWidth="1"/>
    <col min="14865" max="14865" width="10.875" style="26" customWidth="1"/>
    <col min="14866" max="14866" width="6.875" style="26" customWidth="1"/>
    <col min="14867" max="14867" width="9.875" style="26" customWidth="1"/>
    <col min="14868" max="14869" width="8.375" style="26" customWidth="1"/>
    <col min="14870" max="14871" width="19.125" style="26" customWidth="1"/>
    <col min="14872" max="14872" width="16.125" style="26" customWidth="1"/>
    <col min="14873" max="15116" width="9" style="26"/>
    <col min="15117" max="15117" width="3.75" style="26" customWidth="1"/>
    <col min="15118" max="15118" width="18.625" style="26" customWidth="1"/>
    <col min="15119" max="15119" width="16.75" style="26" customWidth="1"/>
    <col min="15120" max="15120" width="12.125" style="26" customWidth="1"/>
    <col min="15121" max="15121" width="10.875" style="26" customWidth="1"/>
    <col min="15122" max="15122" width="6.875" style="26" customWidth="1"/>
    <col min="15123" max="15123" width="9.875" style="26" customWidth="1"/>
    <col min="15124" max="15125" width="8.375" style="26" customWidth="1"/>
    <col min="15126" max="15127" width="19.125" style="26" customWidth="1"/>
    <col min="15128" max="15128" width="16.125" style="26" customWidth="1"/>
    <col min="15129" max="15372" width="9" style="26"/>
    <col min="15373" max="15373" width="3.75" style="26" customWidth="1"/>
    <col min="15374" max="15374" width="18.625" style="26" customWidth="1"/>
    <col min="15375" max="15375" width="16.75" style="26" customWidth="1"/>
    <col min="15376" max="15376" width="12.125" style="26" customWidth="1"/>
    <col min="15377" max="15377" width="10.875" style="26" customWidth="1"/>
    <col min="15378" max="15378" width="6.875" style="26" customWidth="1"/>
    <col min="15379" max="15379" width="9.875" style="26" customWidth="1"/>
    <col min="15380" max="15381" width="8.375" style="26" customWidth="1"/>
    <col min="15382" max="15383" width="19.125" style="26" customWidth="1"/>
    <col min="15384" max="15384" width="16.125" style="26" customWidth="1"/>
    <col min="15385" max="15628" width="9" style="26"/>
    <col min="15629" max="15629" width="3.75" style="26" customWidth="1"/>
    <col min="15630" max="15630" width="18.625" style="26" customWidth="1"/>
    <col min="15631" max="15631" width="16.75" style="26" customWidth="1"/>
    <col min="15632" max="15632" width="12.125" style="26" customWidth="1"/>
    <col min="15633" max="15633" width="10.875" style="26" customWidth="1"/>
    <col min="15634" max="15634" width="6.875" style="26" customWidth="1"/>
    <col min="15635" max="15635" width="9.875" style="26" customWidth="1"/>
    <col min="15636" max="15637" width="8.375" style="26" customWidth="1"/>
    <col min="15638" max="15639" width="19.125" style="26" customWidth="1"/>
    <col min="15640" max="15640" width="16.125" style="26" customWidth="1"/>
    <col min="15641" max="15884" width="9" style="26"/>
    <col min="15885" max="15885" width="3.75" style="26" customWidth="1"/>
    <col min="15886" max="15886" width="18.625" style="26" customWidth="1"/>
    <col min="15887" max="15887" width="16.75" style="26" customWidth="1"/>
    <col min="15888" max="15888" width="12.125" style="26" customWidth="1"/>
    <col min="15889" max="15889" width="10.875" style="26" customWidth="1"/>
    <col min="15890" max="15890" width="6.875" style="26" customWidth="1"/>
    <col min="15891" max="15891" width="9.875" style="26" customWidth="1"/>
    <col min="15892" max="15893" width="8.375" style="26" customWidth="1"/>
    <col min="15894" max="15895" width="19.125" style="26" customWidth="1"/>
    <col min="15896" max="15896" width="16.125" style="26" customWidth="1"/>
    <col min="15897" max="16140" width="9" style="26"/>
    <col min="16141" max="16141" width="3.75" style="26" customWidth="1"/>
    <col min="16142" max="16142" width="18.625" style="26" customWidth="1"/>
    <col min="16143" max="16143" width="16.75" style="26" customWidth="1"/>
    <col min="16144" max="16144" width="12.125" style="26" customWidth="1"/>
    <col min="16145" max="16145" width="10.875" style="26" customWidth="1"/>
    <col min="16146" max="16146" width="6.875" style="26" customWidth="1"/>
    <col min="16147" max="16147" width="9.875" style="26" customWidth="1"/>
    <col min="16148" max="16149" width="8.375" style="26" customWidth="1"/>
    <col min="16150" max="16151" width="19.125" style="26" customWidth="1"/>
    <col min="16152" max="16152" width="16.125" style="26" customWidth="1"/>
    <col min="16153" max="16384" width="9" style="26"/>
  </cols>
  <sheetData>
    <row r="1" spans="1:37">
      <c r="A1" s="196" t="s">
        <v>0</v>
      </c>
      <c r="B1" s="196"/>
      <c r="C1" s="196"/>
      <c r="D1" s="196"/>
      <c r="AJ1" s="65"/>
    </row>
    <row r="2" spans="1:37">
      <c r="A2" s="190" t="s">
        <v>1</v>
      </c>
      <c r="B2" s="190"/>
      <c r="C2" s="66"/>
      <c r="D2" s="66"/>
      <c r="AJ2" s="65"/>
    </row>
    <row r="3" spans="1:37">
      <c r="A3" s="197" t="s">
        <v>2</v>
      </c>
      <c r="B3" s="197"/>
      <c r="C3" s="198" t="s">
        <v>3</v>
      </c>
      <c r="D3" s="198"/>
      <c r="AJ3" s="65"/>
    </row>
    <row r="4" spans="1:37">
      <c r="A4" s="197" t="s">
        <v>4</v>
      </c>
      <c r="B4" s="197"/>
      <c r="C4" s="199">
        <v>3000</v>
      </c>
      <c r="D4" s="199"/>
      <c r="AJ4" s="65"/>
    </row>
    <row r="5" spans="1:37" ht="19.5" thickBot="1">
      <c r="AJ5" s="65"/>
    </row>
    <row r="6" spans="1:37" ht="17.25" customHeight="1">
      <c r="A6" s="174" t="s">
        <v>5</v>
      </c>
      <c r="B6" s="176" t="s">
        <v>6</v>
      </c>
      <c r="C6" s="176" t="s">
        <v>7</v>
      </c>
      <c r="D6" s="176" t="s">
        <v>8</v>
      </c>
      <c r="E6" s="178" t="s">
        <v>9</v>
      </c>
      <c r="F6" s="179"/>
      <c r="G6" s="172" t="s">
        <v>10</v>
      </c>
      <c r="H6" s="173"/>
      <c r="I6" s="172" t="s">
        <v>11</v>
      </c>
      <c r="J6" s="173"/>
      <c r="K6" s="172" t="s">
        <v>12</v>
      </c>
      <c r="L6" s="173"/>
      <c r="M6" s="172" t="s">
        <v>13</v>
      </c>
      <c r="N6" s="173"/>
      <c r="O6" s="172" t="s">
        <v>14</v>
      </c>
      <c r="P6" s="173"/>
      <c r="Q6" s="172" t="s">
        <v>15</v>
      </c>
      <c r="R6" s="173"/>
      <c r="S6" s="172" t="s">
        <v>16</v>
      </c>
      <c r="T6" s="173"/>
      <c r="U6" s="172" t="s">
        <v>17</v>
      </c>
      <c r="V6" s="173"/>
      <c r="W6" s="172" t="s">
        <v>18</v>
      </c>
      <c r="X6" s="173"/>
      <c r="Y6" s="172" t="s">
        <v>19</v>
      </c>
      <c r="Z6" s="173"/>
      <c r="AA6" s="172" t="s">
        <v>20</v>
      </c>
      <c r="AB6" s="186"/>
      <c r="AC6" s="187" t="s">
        <v>21</v>
      </c>
      <c r="AD6" s="188"/>
      <c r="AE6" s="189" t="s">
        <v>21</v>
      </c>
      <c r="AF6" s="188"/>
      <c r="AG6" s="202" t="s">
        <v>21</v>
      </c>
      <c r="AH6" s="203"/>
      <c r="AI6" s="191" t="s">
        <v>22</v>
      </c>
      <c r="AJ6" s="180" t="s">
        <v>23</v>
      </c>
      <c r="AK6" s="182" t="s">
        <v>24</v>
      </c>
    </row>
    <row r="7" spans="1:37" ht="17.25" customHeight="1">
      <c r="A7" s="175"/>
      <c r="B7" s="177"/>
      <c r="C7" s="177"/>
      <c r="D7" s="177"/>
      <c r="E7" s="27" t="s">
        <v>25</v>
      </c>
      <c r="F7" s="28" t="s">
        <v>26</v>
      </c>
      <c r="G7" s="27" t="s">
        <v>25</v>
      </c>
      <c r="H7" s="28" t="s">
        <v>26</v>
      </c>
      <c r="I7" s="27" t="s">
        <v>25</v>
      </c>
      <c r="J7" s="28" t="s">
        <v>26</v>
      </c>
      <c r="K7" s="27" t="s">
        <v>25</v>
      </c>
      <c r="L7" s="28" t="s">
        <v>26</v>
      </c>
      <c r="M7" s="27" t="s">
        <v>25</v>
      </c>
      <c r="N7" s="28" t="s">
        <v>26</v>
      </c>
      <c r="O7" s="27" t="s">
        <v>25</v>
      </c>
      <c r="P7" s="28" t="s">
        <v>26</v>
      </c>
      <c r="Q7" s="27" t="s">
        <v>25</v>
      </c>
      <c r="R7" s="28" t="s">
        <v>26</v>
      </c>
      <c r="S7" s="27" t="s">
        <v>25</v>
      </c>
      <c r="T7" s="28" t="s">
        <v>26</v>
      </c>
      <c r="U7" s="27" t="s">
        <v>25</v>
      </c>
      <c r="V7" s="28" t="s">
        <v>26</v>
      </c>
      <c r="W7" s="27" t="s">
        <v>25</v>
      </c>
      <c r="X7" s="28" t="s">
        <v>26</v>
      </c>
      <c r="Y7" s="27" t="s">
        <v>25</v>
      </c>
      <c r="Z7" s="28" t="s">
        <v>26</v>
      </c>
      <c r="AA7" s="27" t="s">
        <v>25</v>
      </c>
      <c r="AB7" s="29" t="s">
        <v>26</v>
      </c>
      <c r="AC7" s="30" t="s">
        <v>25</v>
      </c>
      <c r="AD7" s="31" t="s">
        <v>26</v>
      </c>
      <c r="AE7" s="32" t="s">
        <v>25</v>
      </c>
      <c r="AF7" s="31" t="s">
        <v>26</v>
      </c>
      <c r="AG7" s="32" t="s">
        <v>25</v>
      </c>
      <c r="AH7" s="33" t="s">
        <v>26</v>
      </c>
      <c r="AI7" s="192"/>
      <c r="AJ7" s="181"/>
      <c r="AK7" s="183"/>
    </row>
    <row r="8" spans="1:37" s="44" customFormat="1">
      <c r="A8" s="34" t="s">
        <v>27</v>
      </c>
      <c r="B8" s="35" t="s">
        <v>28</v>
      </c>
      <c r="C8" s="35" t="s">
        <v>29</v>
      </c>
      <c r="D8" s="64" t="s">
        <v>30</v>
      </c>
      <c r="E8" s="36" t="s">
        <v>31</v>
      </c>
      <c r="F8" s="37">
        <v>3000</v>
      </c>
      <c r="G8" s="36" t="s">
        <v>32</v>
      </c>
      <c r="H8" s="37">
        <v>3000</v>
      </c>
      <c r="I8" s="36" t="s">
        <v>31</v>
      </c>
      <c r="J8" s="37">
        <v>3000</v>
      </c>
      <c r="K8" s="36" t="s">
        <v>33</v>
      </c>
      <c r="L8" s="37">
        <v>3000</v>
      </c>
      <c r="M8" s="36"/>
      <c r="N8" s="37"/>
      <c r="O8" s="36"/>
      <c r="P8" s="37"/>
      <c r="Q8" s="36" t="s">
        <v>34</v>
      </c>
      <c r="R8" s="37">
        <v>9000</v>
      </c>
      <c r="S8" s="36" t="s">
        <v>31</v>
      </c>
      <c r="T8" s="37">
        <v>3000</v>
      </c>
      <c r="U8" s="36" t="s">
        <v>31</v>
      </c>
      <c r="V8" s="37">
        <v>3000</v>
      </c>
      <c r="W8" s="36" t="s">
        <v>35</v>
      </c>
      <c r="X8" s="37">
        <v>3000</v>
      </c>
      <c r="Y8" s="36" t="s">
        <v>31</v>
      </c>
      <c r="Z8" s="37">
        <v>3000</v>
      </c>
      <c r="AA8" s="36" t="s">
        <v>33</v>
      </c>
      <c r="AB8" s="38">
        <v>3000</v>
      </c>
      <c r="AC8" s="39">
        <v>43070</v>
      </c>
      <c r="AD8" s="37">
        <v>1000</v>
      </c>
      <c r="AE8" s="40"/>
      <c r="AF8" s="37"/>
      <c r="AG8" s="40"/>
      <c r="AH8" s="41"/>
      <c r="AI8" s="41"/>
      <c r="AJ8" s="42">
        <f>SUM(F8,H8,J8,L8,N8,P8,R8,T8,V8,X8,Z8,AB8,AD8,AF8,AH8)-AI8</f>
        <v>37000</v>
      </c>
      <c r="AK8" s="43" t="s">
        <v>36</v>
      </c>
    </row>
    <row r="9" spans="1:37">
      <c r="A9" s="45">
        <v>1</v>
      </c>
      <c r="B9" s="46"/>
      <c r="C9" s="46"/>
      <c r="D9" s="46"/>
      <c r="E9" s="47"/>
      <c r="F9" s="48"/>
      <c r="G9" s="47"/>
      <c r="H9" s="48"/>
      <c r="I9" s="47"/>
      <c r="J9" s="48"/>
      <c r="K9" s="47"/>
      <c r="L9" s="48"/>
      <c r="M9" s="47"/>
      <c r="N9" s="48"/>
      <c r="O9" s="47"/>
      <c r="P9" s="48"/>
      <c r="Q9" s="47"/>
      <c r="R9" s="48"/>
      <c r="S9" s="47"/>
      <c r="T9" s="48"/>
      <c r="U9" s="47"/>
      <c r="V9" s="48"/>
      <c r="W9" s="47"/>
      <c r="X9" s="48"/>
      <c r="Y9" s="47"/>
      <c r="Z9" s="48"/>
      <c r="AA9" s="47"/>
      <c r="AB9" s="49"/>
      <c r="AC9" s="30"/>
      <c r="AD9" s="48"/>
      <c r="AE9" s="32"/>
      <c r="AF9" s="48"/>
      <c r="AG9" s="32"/>
      <c r="AH9" s="50"/>
      <c r="AI9" s="50"/>
      <c r="AJ9" s="51">
        <f t="shared" ref="AJ9:AJ72" si="0">SUM(F9,H9,J9,L9,N9,P9,R9,T9,V9,X9,Z9,AB9,AD9,AF9,AH9)</f>
        <v>0</v>
      </c>
      <c r="AK9" s="52"/>
    </row>
    <row r="10" spans="1:37">
      <c r="A10" s="45">
        <v>2</v>
      </c>
      <c r="B10" s="46"/>
      <c r="C10" s="46"/>
      <c r="D10" s="46"/>
      <c r="E10" s="47"/>
      <c r="F10" s="48"/>
      <c r="G10" s="47"/>
      <c r="H10" s="48"/>
      <c r="I10" s="47"/>
      <c r="J10" s="48"/>
      <c r="K10" s="47"/>
      <c r="L10" s="48"/>
      <c r="M10" s="47"/>
      <c r="N10" s="48"/>
      <c r="O10" s="47"/>
      <c r="P10" s="48"/>
      <c r="Q10" s="47"/>
      <c r="R10" s="48"/>
      <c r="S10" s="47"/>
      <c r="T10" s="48"/>
      <c r="U10" s="47"/>
      <c r="V10" s="48"/>
      <c r="W10" s="47"/>
      <c r="X10" s="48"/>
      <c r="Y10" s="47"/>
      <c r="Z10" s="48"/>
      <c r="AA10" s="47"/>
      <c r="AB10" s="49"/>
      <c r="AC10" s="30"/>
      <c r="AD10" s="48"/>
      <c r="AE10" s="32"/>
      <c r="AF10" s="48"/>
      <c r="AG10" s="32"/>
      <c r="AH10" s="50"/>
      <c r="AI10" s="50"/>
      <c r="AJ10" s="51">
        <f t="shared" si="0"/>
        <v>0</v>
      </c>
      <c r="AK10" s="53"/>
    </row>
    <row r="11" spans="1:37">
      <c r="A11" s="45">
        <v>3</v>
      </c>
      <c r="B11" s="46"/>
      <c r="C11" s="46"/>
      <c r="D11" s="46"/>
      <c r="E11" s="47"/>
      <c r="F11" s="48"/>
      <c r="G11" s="47"/>
      <c r="H11" s="48"/>
      <c r="I11" s="47"/>
      <c r="J11" s="48"/>
      <c r="K11" s="47"/>
      <c r="L11" s="48"/>
      <c r="M11" s="47"/>
      <c r="N11" s="48"/>
      <c r="O11" s="47"/>
      <c r="P11" s="48"/>
      <c r="Q11" s="47"/>
      <c r="R11" s="48"/>
      <c r="S11" s="47"/>
      <c r="T11" s="48"/>
      <c r="U11" s="47"/>
      <c r="V11" s="48"/>
      <c r="W11" s="47"/>
      <c r="X11" s="48"/>
      <c r="Y11" s="47"/>
      <c r="Z11" s="48"/>
      <c r="AA11" s="47"/>
      <c r="AB11" s="49"/>
      <c r="AC11" s="30"/>
      <c r="AD11" s="48"/>
      <c r="AE11" s="32"/>
      <c r="AF11" s="48"/>
      <c r="AG11" s="32"/>
      <c r="AH11" s="50"/>
      <c r="AI11" s="50"/>
      <c r="AJ11" s="51">
        <f t="shared" si="0"/>
        <v>0</v>
      </c>
      <c r="AK11" s="53"/>
    </row>
    <row r="12" spans="1:37">
      <c r="A12" s="45">
        <v>4</v>
      </c>
      <c r="B12" s="46"/>
      <c r="C12" s="46"/>
      <c r="D12" s="46"/>
      <c r="E12" s="47"/>
      <c r="F12" s="48"/>
      <c r="G12" s="47"/>
      <c r="H12" s="48"/>
      <c r="I12" s="47"/>
      <c r="J12" s="48"/>
      <c r="K12" s="47"/>
      <c r="L12" s="48"/>
      <c r="M12" s="47"/>
      <c r="N12" s="48"/>
      <c r="O12" s="47"/>
      <c r="P12" s="48"/>
      <c r="Q12" s="47"/>
      <c r="R12" s="48"/>
      <c r="S12" s="47"/>
      <c r="T12" s="48"/>
      <c r="U12" s="47"/>
      <c r="V12" s="48"/>
      <c r="W12" s="47"/>
      <c r="X12" s="48"/>
      <c r="Y12" s="47"/>
      <c r="Z12" s="48"/>
      <c r="AA12" s="47"/>
      <c r="AB12" s="49"/>
      <c r="AC12" s="30"/>
      <c r="AD12" s="48"/>
      <c r="AE12" s="32"/>
      <c r="AF12" s="48"/>
      <c r="AG12" s="32"/>
      <c r="AH12" s="50"/>
      <c r="AI12" s="50"/>
      <c r="AJ12" s="51">
        <f t="shared" si="0"/>
        <v>0</v>
      </c>
      <c r="AK12" s="53"/>
    </row>
    <row r="13" spans="1:37">
      <c r="A13" s="45">
        <v>5</v>
      </c>
      <c r="B13" s="46"/>
      <c r="C13" s="46"/>
      <c r="D13" s="46"/>
      <c r="E13" s="47"/>
      <c r="F13" s="48"/>
      <c r="G13" s="47"/>
      <c r="H13" s="48"/>
      <c r="I13" s="47"/>
      <c r="J13" s="48"/>
      <c r="K13" s="47"/>
      <c r="L13" s="48"/>
      <c r="M13" s="47"/>
      <c r="N13" s="48"/>
      <c r="O13" s="47"/>
      <c r="P13" s="48"/>
      <c r="Q13" s="47"/>
      <c r="R13" s="48"/>
      <c r="S13" s="47"/>
      <c r="T13" s="48"/>
      <c r="U13" s="47"/>
      <c r="V13" s="48"/>
      <c r="W13" s="47"/>
      <c r="X13" s="48"/>
      <c r="Y13" s="47"/>
      <c r="Z13" s="48"/>
      <c r="AA13" s="47"/>
      <c r="AB13" s="49"/>
      <c r="AC13" s="30"/>
      <c r="AD13" s="48"/>
      <c r="AE13" s="32"/>
      <c r="AF13" s="48"/>
      <c r="AG13" s="32"/>
      <c r="AH13" s="50"/>
      <c r="AI13" s="50"/>
      <c r="AJ13" s="51">
        <f t="shared" si="0"/>
        <v>0</v>
      </c>
      <c r="AK13" s="53"/>
    </row>
    <row r="14" spans="1:37">
      <c r="A14" s="45">
        <v>6</v>
      </c>
      <c r="B14" s="46"/>
      <c r="C14" s="46"/>
      <c r="D14" s="46"/>
      <c r="E14" s="47"/>
      <c r="F14" s="48"/>
      <c r="G14" s="47"/>
      <c r="H14" s="48"/>
      <c r="I14" s="47"/>
      <c r="J14" s="48"/>
      <c r="K14" s="47"/>
      <c r="L14" s="48"/>
      <c r="M14" s="47"/>
      <c r="N14" s="48"/>
      <c r="O14" s="47"/>
      <c r="P14" s="48"/>
      <c r="Q14" s="47"/>
      <c r="R14" s="48"/>
      <c r="S14" s="47"/>
      <c r="T14" s="48"/>
      <c r="U14" s="47"/>
      <c r="V14" s="48"/>
      <c r="W14" s="47"/>
      <c r="X14" s="48"/>
      <c r="Y14" s="47"/>
      <c r="Z14" s="48"/>
      <c r="AA14" s="47"/>
      <c r="AB14" s="49"/>
      <c r="AC14" s="30"/>
      <c r="AD14" s="48"/>
      <c r="AE14" s="32"/>
      <c r="AF14" s="48"/>
      <c r="AG14" s="32"/>
      <c r="AH14" s="50"/>
      <c r="AI14" s="50"/>
      <c r="AJ14" s="51">
        <f t="shared" si="0"/>
        <v>0</v>
      </c>
      <c r="AK14" s="53"/>
    </row>
    <row r="15" spans="1:37">
      <c r="A15" s="45">
        <v>7</v>
      </c>
      <c r="B15" s="46"/>
      <c r="C15" s="46"/>
      <c r="D15" s="46"/>
      <c r="E15" s="47"/>
      <c r="F15" s="48"/>
      <c r="G15" s="47"/>
      <c r="H15" s="48"/>
      <c r="I15" s="47"/>
      <c r="J15" s="48"/>
      <c r="K15" s="47"/>
      <c r="L15" s="48"/>
      <c r="M15" s="47"/>
      <c r="N15" s="48"/>
      <c r="O15" s="47"/>
      <c r="P15" s="48"/>
      <c r="Q15" s="47"/>
      <c r="R15" s="48"/>
      <c r="S15" s="47"/>
      <c r="T15" s="48"/>
      <c r="U15" s="47"/>
      <c r="V15" s="48"/>
      <c r="W15" s="47"/>
      <c r="X15" s="48"/>
      <c r="Y15" s="47"/>
      <c r="Z15" s="48"/>
      <c r="AA15" s="47"/>
      <c r="AB15" s="49"/>
      <c r="AC15" s="30"/>
      <c r="AD15" s="48"/>
      <c r="AE15" s="32"/>
      <c r="AF15" s="48"/>
      <c r="AG15" s="32"/>
      <c r="AH15" s="50"/>
      <c r="AI15" s="50"/>
      <c r="AJ15" s="51">
        <f t="shared" si="0"/>
        <v>0</v>
      </c>
      <c r="AK15" s="53"/>
    </row>
    <row r="16" spans="1:37">
      <c r="A16" s="45">
        <v>8</v>
      </c>
      <c r="B16" s="46"/>
      <c r="C16" s="46"/>
      <c r="D16" s="46"/>
      <c r="E16" s="47"/>
      <c r="F16" s="48"/>
      <c r="G16" s="47"/>
      <c r="H16" s="48"/>
      <c r="I16" s="47"/>
      <c r="J16" s="48"/>
      <c r="K16" s="47"/>
      <c r="L16" s="48"/>
      <c r="M16" s="47"/>
      <c r="N16" s="48"/>
      <c r="O16" s="47"/>
      <c r="P16" s="48"/>
      <c r="Q16" s="47"/>
      <c r="R16" s="48"/>
      <c r="S16" s="47"/>
      <c r="T16" s="48"/>
      <c r="U16" s="47"/>
      <c r="V16" s="48"/>
      <c r="W16" s="47"/>
      <c r="X16" s="48"/>
      <c r="Y16" s="47"/>
      <c r="Z16" s="48"/>
      <c r="AA16" s="47"/>
      <c r="AB16" s="49"/>
      <c r="AC16" s="30"/>
      <c r="AD16" s="48"/>
      <c r="AE16" s="32"/>
      <c r="AF16" s="48"/>
      <c r="AG16" s="32"/>
      <c r="AH16" s="50"/>
      <c r="AI16" s="50"/>
      <c r="AJ16" s="51">
        <f t="shared" si="0"/>
        <v>0</v>
      </c>
      <c r="AK16" s="53"/>
    </row>
    <row r="17" spans="1:37">
      <c r="A17" s="45">
        <v>9</v>
      </c>
      <c r="B17" s="46"/>
      <c r="C17" s="46"/>
      <c r="D17" s="46"/>
      <c r="E17" s="47"/>
      <c r="F17" s="48"/>
      <c r="G17" s="47"/>
      <c r="H17" s="48"/>
      <c r="I17" s="47"/>
      <c r="J17" s="48"/>
      <c r="K17" s="47"/>
      <c r="L17" s="48"/>
      <c r="M17" s="47"/>
      <c r="N17" s="48"/>
      <c r="O17" s="47"/>
      <c r="P17" s="48"/>
      <c r="Q17" s="47"/>
      <c r="R17" s="48"/>
      <c r="S17" s="47"/>
      <c r="T17" s="48"/>
      <c r="U17" s="47"/>
      <c r="V17" s="48"/>
      <c r="W17" s="47"/>
      <c r="X17" s="48"/>
      <c r="Y17" s="47"/>
      <c r="Z17" s="48"/>
      <c r="AA17" s="47"/>
      <c r="AB17" s="49"/>
      <c r="AC17" s="30"/>
      <c r="AD17" s="48"/>
      <c r="AE17" s="32"/>
      <c r="AF17" s="48"/>
      <c r="AG17" s="32"/>
      <c r="AH17" s="50"/>
      <c r="AI17" s="50"/>
      <c r="AJ17" s="51">
        <f t="shared" si="0"/>
        <v>0</v>
      </c>
      <c r="AK17" s="53"/>
    </row>
    <row r="18" spans="1:37">
      <c r="A18" s="45">
        <v>10</v>
      </c>
      <c r="B18" s="46"/>
      <c r="C18" s="46"/>
      <c r="D18" s="46"/>
      <c r="E18" s="47"/>
      <c r="F18" s="48"/>
      <c r="G18" s="47"/>
      <c r="H18" s="48"/>
      <c r="I18" s="47"/>
      <c r="J18" s="48"/>
      <c r="K18" s="47"/>
      <c r="L18" s="48"/>
      <c r="M18" s="47"/>
      <c r="N18" s="48"/>
      <c r="O18" s="47"/>
      <c r="P18" s="48"/>
      <c r="Q18" s="47"/>
      <c r="R18" s="48"/>
      <c r="S18" s="47"/>
      <c r="T18" s="48"/>
      <c r="U18" s="47"/>
      <c r="V18" s="48"/>
      <c r="W18" s="47"/>
      <c r="X18" s="48"/>
      <c r="Y18" s="47"/>
      <c r="Z18" s="48"/>
      <c r="AA18" s="47"/>
      <c r="AB18" s="49"/>
      <c r="AC18" s="30"/>
      <c r="AD18" s="48"/>
      <c r="AE18" s="32"/>
      <c r="AF18" s="48"/>
      <c r="AG18" s="32"/>
      <c r="AH18" s="50"/>
      <c r="AI18" s="50"/>
      <c r="AJ18" s="51">
        <f t="shared" si="0"/>
        <v>0</v>
      </c>
      <c r="AK18" s="53"/>
    </row>
    <row r="19" spans="1:37">
      <c r="A19" s="45">
        <v>11</v>
      </c>
      <c r="B19" s="46"/>
      <c r="C19" s="46"/>
      <c r="D19" s="46"/>
      <c r="E19" s="47"/>
      <c r="F19" s="48"/>
      <c r="G19" s="47"/>
      <c r="H19" s="48"/>
      <c r="I19" s="47"/>
      <c r="J19" s="48"/>
      <c r="K19" s="47"/>
      <c r="L19" s="48"/>
      <c r="M19" s="47"/>
      <c r="N19" s="48"/>
      <c r="O19" s="47"/>
      <c r="P19" s="48"/>
      <c r="Q19" s="47"/>
      <c r="R19" s="48"/>
      <c r="S19" s="47"/>
      <c r="T19" s="48"/>
      <c r="U19" s="47"/>
      <c r="V19" s="48"/>
      <c r="W19" s="47"/>
      <c r="X19" s="48"/>
      <c r="Y19" s="47"/>
      <c r="Z19" s="48"/>
      <c r="AA19" s="47"/>
      <c r="AB19" s="49"/>
      <c r="AC19" s="30"/>
      <c r="AD19" s="48"/>
      <c r="AE19" s="32"/>
      <c r="AF19" s="48"/>
      <c r="AG19" s="32"/>
      <c r="AH19" s="50"/>
      <c r="AI19" s="50"/>
      <c r="AJ19" s="51">
        <f t="shared" si="0"/>
        <v>0</v>
      </c>
      <c r="AK19" s="53"/>
    </row>
    <row r="20" spans="1:37">
      <c r="A20" s="45">
        <v>12</v>
      </c>
      <c r="B20" s="46"/>
      <c r="C20" s="46"/>
      <c r="D20" s="46"/>
      <c r="E20" s="47"/>
      <c r="F20" s="48"/>
      <c r="G20" s="47"/>
      <c r="H20" s="48"/>
      <c r="I20" s="47"/>
      <c r="J20" s="48"/>
      <c r="K20" s="47"/>
      <c r="L20" s="48"/>
      <c r="M20" s="47"/>
      <c r="N20" s="48"/>
      <c r="O20" s="47"/>
      <c r="P20" s="48"/>
      <c r="Q20" s="47"/>
      <c r="R20" s="48"/>
      <c r="S20" s="47"/>
      <c r="T20" s="48"/>
      <c r="U20" s="47"/>
      <c r="V20" s="48"/>
      <c r="W20" s="47"/>
      <c r="X20" s="48"/>
      <c r="Y20" s="47"/>
      <c r="Z20" s="48"/>
      <c r="AA20" s="47"/>
      <c r="AB20" s="49"/>
      <c r="AC20" s="30"/>
      <c r="AD20" s="48"/>
      <c r="AE20" s="32"/>
      <c r="AF20" s="48"/>
      <c r="AG20" s="32"/>
      <c r="AH20" s="50"/>
      <c r="AI20" s="50"/>
      <c r="AJ20" s="51">
        <f t="shared" si="0"/>
        <v>0</v>
      </c>
      <c r="AK20" s="53"/>
    </row>
    <row r="21" spans="1:37">
      <c r="A21" s="45">
        <v>13</v>
      </c>
      <c r="B21" s="46"/>
      <c r="C21" s="46"/>
      <c r="D21" s="46"/>
      <c r="E21" s="47"/>
      <c r="F21" s="48"/>
      <c r="G21" s="47"/>
      <c r="H21" s="48"/>
      <c r="I21" s="47"/>
      <c r="J21" s="48"/>
      <c r="K21" s="47"/>
      <c r="L21" s="48"/>
      <c r="M21" s="47"/>
      <c r="N21" s="48"/>
      <c r="O21" s="47"/>
      <c r="P21" s="48"/>
      <c r="Q21" s="47"/>
      <c r="R21" s="48"/>
      <c r="S21" s="47"/>
      <c r="T21" s="48"/>
      <c r="U21" s="47"/>
      <c r="V21" s="48"/>
      <c r="W21" s="47"/>
      <c r="X21" s="48"/>
      <c r="Y21" s="47"/>
      <c r="Z21" s="48"/>
      <c r="AA21" s="47"/>
      <c r="AB21" s="49"/>
      <c r="AC21" s="30"/>
      <c r="AD21" s="48"/>
      <c r="AE21" s="32"/>
      <c r="AF21" s="48"/>
      <c r="AG21" s="32"/>
      <c r="AH21" s="50"/>
      <c r="AI21" s="50"/>
      <c r="AJ21" s="51">
        <f t="shared" si="0"/>
        <v>0</v>
      </c>
      <c r="AK21" s="53"/>
    </row>
    <row r="22" spans="1:37">
      <c r="A22" s="45">
        <v>14</v>
      </c>
      <c r="B22" s="46"/>
      <c r="C22" s="46"/>
      <c r="D22" s="46"/>
      <c r="E22" s="47"/>
      <c r="F22" s="48"/>
      <c r="G22" s="47"/>
      <c r="H22" s="48"/>
      <c r="I22" s="47"/>
      <c r="J22" s="48"/>
      <c r="K22" s="47"/>
      <c r="L22" s="48"/>
      <c r="M22" s="47"/>
      <c r="N22" s="48"/>
      <c r="O22" s="47"/>
      <c r="P22" s="48"/>
      <c r="Q22" s="47"/>
      <c r="R22" s="48"/>
      <c r="S22" s="47"/>
      <c r="T22" s="48"/>
      <c r="U22" s="47"/>
      <c r="V22" s="48"/>
      <c r="W22" s="47"/>
      <c r="X22" s="48"/>
      <c r="Y22" s="47"/>
      <c r="Z22" s="48"/>
      <c r="AA22" s="47"/>
      <c r="AB22" s="49"/>
      <c r="AC22" s="30"/>
      <c r="AD22" s="48"/>
      <c r="AE22" s="32"/>
      <c r="AF22" s="48"/>
      <c r="AG22" s="32"/>
      <c r="AH22" s="50"/>
      <c r="AI22" s="50"/>
      <c r="AJ22" s="51">
        <f t="shared" si="0"/>
        <v>0</v>
      </c>
      <c r="AK22" s="53"/>
    </row>
    <row r="23" spans="1:37">
      <c r="A23" s="45">
        <v>15</v>
      </c>
      <c r="B23" s="46"/>
      <c r="C23" s="46"/>
      <c r="D23" s="46"/>
      <c r="E23" s="47"/>
      <c r="F23" s="48"/>
      <c r="G23" s="47"/>
      <c r="H23" s="48"/>
      <c r="I23" s="47"/>
      <c r="J23" s="48"/>
      <c r="K23" s="47"/>
      <c r="L23" s="48"/>
      <c r="M23" s="47"/>
      <c r="N23" s="48"/>
      <c r="O23" s="47"/>
      <c r="P23" s="48"/>
      <c r="Q23" s="47"/>
      <c r="R23" s="48"/>
      <c r="S23" s="47"/>
      <c r="T23" s="48"/>
      <c r="U23" s="47"/>
      <c r="V23" s="48"/>
      <c r="W23" s="47"/>
      <c r="X23" s="48"/>
      <c r="Y23" s="47"/>
      <c r="Z23" s="48"/>
      <c r="AA23" s="47"/>
      <c r="AB23" s="49"/>
      <c r="AC23" s="30"/>
      <c r="AD23" s="48"/>
      <c r="AE23" s="32"/>
      <c r="AF23" s="48"/>
      <c r="AG23" s="32"/>
      <c r="AH23" s="50"/>
      <c r="AI23" s="50"/>
      <c r="AJ23" s="51">
        <f t="shared" si="0"/>
        <v>0</v>
      </c>
      <c r="AK23" s="53"/>
    </row>
    <row r="24" spans="1:37">
      <c r="A24" s="45">
        <v>16</v>
      </c>
      <c r="B24" s="46"/>
      <c r="C24" s="46"/>
      <c r="D24" s="46"/>
      <c r="E24" s="47"/>
      <c r="F24" s="48"/>
      <c r="G24" s="47"/>
      <c r="H24" s="48"/>
      <c r="I24" s="47"/>
      <c r="J24" s="48"/>
      <c r="K24" s="47"/>
      <c r="L24" s="48"/>
      <c r="M24" s="47"/>
      <c r="N24" s="48"/>
      <c r="O24" s="47"/>
      <c r="P24" s="48"/>
      <c r="Q24" s="47"/>
      <c r="R24" s="48"/>
      <c r="S24" s="47"/>
      <c r="T24" s="48"/>
      <c r="U24" s="47"/>
      <c r="V24" s="48"/>
      <c r="W24" s="47"/>
      <c r="X24" s="48"/>
      <c r="Y24" s="47"/>
      <c r="Z24" s="48"/>
      <c r="AA24" s="47"/>
      <c r="AB24" s="49"/>
      <c r="AC24" s="30"/>
      <c r="AD24" s="48"/>
      <c r="AE24" s="32"/>
      <c r="AF24" s="48"/>
      <c r="AG24" s="32"/>
      <c r="AH24" s="50"/>
      <c r="AI24" s="50"/>
      <c r="AJ24" s="51">
        <f t="shared" si="0"/>
        <v>0</v>
      </c>
      <c r="AK24" s="53"/>
    </row>
    <row r="25" spans="1:37">
      <c r="A25" s="45">
        <v>17</v>
      </c>
      <c r="B25" s="46"/>
      <c r="C25" s="46"/>
      <c r="D25" s="46"/>
      <c r="E25" s="47"/>
      <c r="F25" s="48"/>
      <c r="G25" s="47"/>
      <c r="H25" s="48"/>
      <c r="I25" s="47"/>
      <c r="J25" s="48"/>
      <c r="K25" s="47"/>
      <c r="L25" s="48"/>
      <c r="M25" s="47"/>
      <c r="N25" s="48"/>
      <c r="O25" s="47"/>
      <c r="P25" s="48"/>
      <c r="Q25" s="47"/>
      <c r="R25" s="48"/>
      <c r="S25" s="47"/>
      <c r="T25" s="48"/>
      <c r="U25" s="47"/>
      <c r="V25" s="48"/>
      <c r="W25" s="47"/>
      <c r="X25" s="48"/>
      <c r="Y25" s="47"/>
      <c r="Z25" s="48"/>
      <c r="AA25" s="47"/>
      <c r="AB25" s="49"/>
      <c r="AC25" s="30"/>
      <c r="AD25" s="48"/>
      <c r="AE25" s="32"/>
      <c r="AF25" s="48"/>
      <c r="AG25" s="32"/>
      <c r="AH25" s="50"/>
      <c r="AI25" s="50"/>
      <c r="AJ25" s="51">
        <f t="shared" si="0"/>
        <v>0</v>
      </c>
      <c r="AK25" s="53"/>
    </row>
    <row r="26" spans="1:37">
      <c r="A26" s="45">
        <v>18</v>
      </c>
      <c r="B26" s="46"/>
      <c r="C26" s="46"/>
      <c r="D26" s="46"/>
      <c r="E26" s="47"/>
      <c r="F26" s="48"/>
      <c r="G26" s="47"/>
      <c r="H26" s="48"/>
      <c r="I26" s="47"/>
      <c r="J26" s="48"/>
      <c r="K26" s="47"/>
      <c r="L26" s="48"/>
      <c r="M26" s="47"/>
      <c r="N26" s="48"/>
      <c r="O26" s="47"/>
      <c r="P26" s="48"/>
      <c r="Q26" s="47"/>
      <c r="R26" s="48"/>
      <c r="S26" s="47"/>
      <c r="T26" s="48"/>
      <c r="U26" s="47"/>
      <c r="V26" s="48"/>
      <c r="W26" s="47"/>
      <c r="X26" s="48"/>
      <c r="Y26" s="47"/>
      <c r="Z26" s="48"/>
      <c r="AA26" s="47"/>
      <c r="AB26" s="49"/>
      <c r="AC26" s="30"/>
      <c r="AD26" s="48"/>
      <c r="AE26" s="32"/>
      <c r="AF26" s="48"/>
      <c r="AG26" s="32"/>
      <c r="AH26" s="50"/>
      <c r="AI26" s="50"/>
      <c r="AJ26" s="51">
        <f t="shared" si="0"/>
        <v>0</v>
      </c>
      <c r="AK26" s="53"/>
    </row>
    <row r="27" spans="1:37">
      <c r="A27" s="45">
        <v>19</v>
      </c>
      <c r="B27" s="46"/>
      <c r="C27" s="46"/>
      <c r="D27" s="46"/>
      <c r="E27" s="47"/>
      <c r="F27" s="48"/>
      <c r="G27" s="47"/>
      <c r="H27" s="48"/>
      <c r="I27" s="47"/>
      <c r="J27" s="48"/>
      <c r="K27" s="47"/>
      <c r="L27" s="48"/>
      <c r="M27" s="47"/>
      <c r="N27" s="48"/>
      <c r="O27" s="47"/>
      <c r="P27" s="48"/>
      <c r="Q27" s="47"/>
      <c r="R27" s="48"/>
      <c r="S27" s="47"/>
      <c r="T27" s="48"/>
      <c r="U27" s="47"/>
      <c r="V27" s="48"/>
      <c r="W27" s="47"/>
      <c r="X27" s="48"/>
      <c r="Y27" s="47"/>
      <c r="Z27" s="48"/>
      <c r="AA27" s="47"/>
      <c r="AB27" s="49"/>
      <c r="AC27" s="30"/>
      <c r="AD27" s="48"/>
      <c r="AE27" s="32"/>
      <c r="AF27" s="48"/>
      <c r="AG27" s="32"/>
      <c r="AH27" s="50"/>
      <c r="AI27" s="50"/>
      <c r="AJ27" s="51">
        <f t="shared" si="0"/>
        <v>0</v>
      </c>
      <c r="AK27" s="53"/>
    </row>
    <row r="28" spans="1:37">
      <c r="A28" s="45">
        <v>20</v>
      </c>
      <c r="B28" s="46"/>
      <c r="C28" s="46"/>
      <c r="D28" s="46"/>
      <c r="E28" s="47"/>
      <c r="F28" s="48"/>
      <c r="G28" s="47"/>
      <c r="H28" s="48"/>
      <c r="I28" s="47"/>
      <c r="J28" s="48"/>
      <c r="K28" s="47"/>
      <c r="L28" s="48"/>
      <c r="M28" s="47"/>
      <c r="N28" s="48"/>
      <c r="O28" s="47"/>
      <c r="P28" s="48"/>
      <c r="Q28" s="47"/>
      <c r="R28" s="48"/>
      <c r="S28" s="47"/>
      <c r="T28" s="48"/>
      <c r="U28" s="47"/>
      <c r="V28" s="48"/>
      <c r="W28" s="47"/>
      <c r="X28" s="48"/>
      <c r="Y28" s="47"/>
      <c r="Z28" s="48"/>
      <c r="AA28" s="47"/>
      <c r="AB28" s="49"/>
      <c r="AC28" s="30"/>
      <c r="AD28" s="48"/>
      <c r="AE28" s="32"/>
      <c r="AF28" s="48"/>
      <c r="AG28" s="32"/>
      <c r="AH28" s="50"/>
      <c r="AI28" s="50"/>
      <c r="AJ28" s="51">
        <f t="shared" si="0"/>
        <v>0</v>
      </c>
      <c r="AK28" s="53"/>
    </row>
    <row r="29" spans="1:37">
      <c r="A29" s="45">
        <v>21</v>
      </c>
      <c r="B29" s="46"/>
      <c r="C29" s="46"/>
      <c r="D29" s="46"/>
      <c r="E29" s="47"/>
      <c r="F29" s="48"/>
      <c r="G29" s="47"/>
      <c r="H29" s="48"/>
      <c r="I29" s="47"/>
      <c r="J29" s="48"/>
      <c r="K29" s="47"/>
      <c r="L29" s="48"/>
      <c r="M29" s="47"/>
      <c r="N29" s="48"/>
      <c r="O29" s="47"/>
      <c r="P29" s="48"/>
      <c r="Q29" s="47"/>
      <c r="R29" s="48"/>
      <c r="S29" s="47"/>
      <c r="T29" s="48"/>
      <c r="U29" s="47"/>
      <c r="V29" s="48"/>
      <c r="W29" s="47"/>
      <c r="X29" s="48"/>
      <c r="Y29" s="47"/>
      <c r="Z29" s="48"/>
      <c r="AA29" s="47"/>
      <c r="AB29" s="49"/>
      <c r="AC29" s="30"/>
      <c r="AD29" s="48"/>
      <c r="AE29" s="32"/>
      <c r="AF29" s="48"/>
      <c r="AG29" s="32"/>
      <c r="AH29" s="50"/>
      <c r="AI29" s="50"/>
      <c r="AJ29" s="51">
        <f t="shared" si="0"/>
        <v>0</v>
      </c>
      <c r="AK29" s="53"/>
    </row>
    <row r="30" spans="1:37">
      <c r="A30" s="45">
        <v>22</v>
      </c>
      <c r="B30" s="46"/>
      <c r="C30" s="46"/>
      <c r="D30" s="46"/>
      <c r="E30" s="47"/>
      <c r="F30" s="48"/>
      <c r="G30" s="47"/>
      <c r="H30" s="48"/>
      <c r="I30" s="47"/>
      <c r="J30" s="48"/>
      <c r="K30" s="47"/>
      <c r="L30" s="48"/>
      <c r="M30" s="47"/>
      <c r="N30" s="48"/>
      <c r="O30" s="47"/>
      <c r="P30" s="48"/>
      <c r="Q30" s="47"/>
      <c r="R30" s="48"/>
      <c r="S30" s="47"/>
      <c r="T30" s="48"/>
      <c r="U30" s="47"/>
      <c r="V30" s="48"/>
      <c r="W30" s="47"/>
      <c r="X30" s="48"/>
      <c r="Y30" s="47"/>
      <c r="Z30" s="48"/>
      <c r="AA30" s="47"/>
      <c r="AB30" s="49"/>
      <c r="AC30" s="30"/>
      <c r="AD30" s="48"/>
      <c r="AE30" s="32"/>
      <c r="AF30" s="48"/>
      <c r="AG30" s="32"/>
      <c r="AH30" s="50"/>
      <c r="AI30" s="50"/>
      <c r="AJ30" s="51">
        <f t="shared" si="0"/>
        <v>0</v>
      </c>
      <c r="AK30" s="53"/>
    </row>
    <row r="31" spans="1:37">
      <c r="A31" s="45">
        <v>23</v>
      </c>
      <c r="B31" s="46"/>
      <c r="C31" s="46"/>
      <c r="D31" s="46"/>
      <c r="E31" s="47"/>
      <c r="F31" s="48"/>
      <c r="G31" s="47"/>
      <c r="H31" s="48"/>
      <c r="I31" s="47"/>
      <c r="J31" s="48"/>
      <c r="K31" s="47"/>
      <c r="L31" s="48"/>
      <c r="M31" s="47"/>
      <c r="N31" s="48"/>
      <c r="O31" s="47"/>
      <c r="P31" s="48"/>
      <c r="Q31" s="47"/>
      <c r="R31" s="48"/>
      <c r="S31" s="47"/>
      <c r="T31" s="48"/>
      <c r="U31" s="47"/>
      <c r="V31" s="48"/>
      <c r="W31" s="47"/>
      <c r="X31" s="48"/>
      <c r="Y31" s="47"/>
      <c r="Z31" s="48"/>
      <c r="AA31" s="47"/>
      <c r="AB31" s="49"/>
      <c r="AC31" s="30"/>
      <c r="AD31" s="48"/>
      <c r="AE31" s="32"/>
      <c r="AF31" s="48"/>
      <c r="AG31" s="32"/>
      <c r="AH31" s="50"/>
      <c r="AI31" s="50"/>
      <c r="AJ31" s="51">
        <f t="shared" si="0"/>
        <v>0</v>
      </c>
      <c r="AK31" s="53"/>
    </row>
    <row r="32" spans="1:37">
      <c r="A32" s="45">
        <v>24</v>
      </c>
      <c r="B32" s="46"/>
      <c r="C32" s="46"/>
      <c r="D32" s="46"/>
      <c r="E32" s="47"/>
      <c r="F32" s="48"/>
      <c r="G32" s="47"/>
      <c r="H32" s="48"/>
      <c r="I32" s="47"/>
      <c r="J32" s="48"/>
      <c r="K32" s="47"/>
      <c r="L32" s="48"/>
      <c r="M32" s="47"/>
      <c r="N32" s="48"/>
      <c r="O32" s="47"/>
      <c r="P32" s="48"/>
      <c r="Q32" s="47"/>
      <c r="R32" s="48"/>
      <c r="S32" s="47"/>
      <c r="T32" s="48"/>
      <c r="U32" s="47"/>
      <c r="V32" s="48"/>
      <c r="W32" s="47"/>
      <c r="X32" s="48"/>
      <c r="Y32" s="47"/>
      <c r="Z32" s="48"/>
      <c r="AA32" s="47"/>
      <c r="AB32" s="49"/>
      <c r="AC32" s="30"/>
      <c r="AD32" s="48"/>
      <c r="AE32" s="32"/>
      <c r="AF32" s="48"/>
      <c r="AG32" s="32"/>
      <c r="AH32" s="50"/>
      <c r="AI32" s="50"/>
      <c r="AJ32" s="51">
        <f t="shared" si="0"/>
        <v>0</v>
      </c>
      <c r="AK32" s="53"/>
    </row>
    <row r="33" spans="1:37">
      <c r="A33" s="45">
        <v>25</v>
      </c>
      <c r="B33" s="46"/>
      <c r="C33" s="46"/>
      <c r="D33" s="46"/>
      <c r="E33" s="47"/>
      <c r="F33" s="48"/>
      <c r="G33" s="47"/>
      <c r="H33" s="48"/>
      <c r="I33" s="47"/>
      <c r="J33" s="48"/>
      <c r="K33" s="47"/>
      <c r="L33" s="48"/>
      <c r="M33" s="47"/>
      <c r="N33" s="48"/>
      <c r="O33" s="47"/>
      <c r="P33" s="48"/>
      <c r="Q33" s="47"/>
      <c r="R33" s="48"/>
      <c r="S33" s="47"/>
      <c r="T33" s="48"/>
      <c r="U33" s="47"/>
      <c r="V33" s="48"/>
      <c r="W33" s="47"/>
      <c r="X33" s="48"/>
      <c r="Y33" s="47"/>
      <c r="Z33" s="48"/>
      <c r="AA33" s="47"/>
      <c r="AB33" s="49"/>
      <c r="AC33" s="30"/>
      <c r="AD33" s="48"/>
      <c r="AE33" s="32"/>
      <c r="AF33" s="48"/>
      <c r="AG33" s="32"/>
      <c r="AH33" s="50"/>
      <c r="AI33" s="50"/>
      <c r="AJ33" s="51">
        <f t="shared" si="0"/>
        <v>0</v>
      </c>
      <c r="AK33" s="53"/>
    </row>
    <row r="34" spans="1:37">
      <c r="A34" s="45">
        <v>26</v>
      </c>
      <c r="B34" s="46"/>
      <c r="C34" s="46"/>
      <c r="D34" s="46"/>
      <c r="E34" s="47"/>
      <c r="F34" s="48"/>
      <c r="G34" s="47"/>
      <c r="H34" s="48"/>
      <c r="I34" s="47"/>
      <c r="J34" s="48"/>
      <c r="K34" s="47"/>
      <c r="L34" s="48"/>
      <c r="M34" s="47"/>
      <c r="N34" s="48"/>
      <c r="O34" s="47"/>
      <c r="P34" s="48"/>
      <c r="Q34" s="47"/>
      <c r="R34" s="48"/>
      <c r="S34" s="47"/>
      <c r="T34" s="48"/>
      <c r="U34" s="47"/>
      <c r="V34" s="48"/>
      <c r="W34" s="47"/>
      <c r="X34" s="48"/>
      <c r="Y34" s="47"/>
      <c r="Z34" s="48"/>
      <c r="AA34" s="47"/>
      <c r="AB34" s="49"/>
      <c r="AC34" s="30"/>
      <c r="AD34" s="48"/>
      <c r="AE34" s="32"/>
      <c r="AF34" s="48"/>
      <c r="AG34" s="32"/>
      <c r="AH34" s="50"/>
      <c r="AI34" s="50"/>
      <c r="AJ34" s="51">
        <f t="shared" si="0"/>
        <v>0</v>
      </c>
      <c r="AK34" s="53"/>
    </row>
    <row r="35" spans="1:37">
      <c r="A35" s="45">
        <v>27</v>
      </c>
      <c r="B35" s="46"/>
      <c r="C35" s="46"/>
      <c r="D35" s="46"/>
      <c r="E35" s="47"/>
      <c r="F35" s="48"/>
      <c r="G35" s="47"/>
      <c r="H35" s="48"/>
      <c r="I35" s="47"/>
      <c r="J35" s="48"/>
      <c r="K35" s="47"/>
      <c r="L35" s="48"/>
      <c r="M35" s="47"/>
      <c r="N35" s="48"/>
      <c r="O35" s="47"/>
      <c r="P35" s="48"/>
      <c r="Q35" s="47"/>
      <c r="R35" s="48"/>
      <c r="S35" s="47"/>
      <c r="T35" s="48"/>
      <c r="U35" s="47"/>
      <c r="V35" s="48"/>
      <c r="W35" s="47"/>
      <c r="X35" s="48"/>
      <c r="Y35" s="47"/>
      <c r="Z35" s="48"/>
      <c r="AA35" s="47"/>
      <c r="AB35" s="49"/>
      <c r="AC35" s="30"/>
      <c r="AD35" s="48"/>
      <c r="AE35" s="32"/>
      <c r="AF35" s="48"/>
      <c r="AG35" s="32"/>
      <c r="AH35" s="50"/>
      <c r="AI35" s="50"/>
      <c r="AJ35" s="51">
        <f t="shared" si="0"/>
        <v>0</v>
      </c>
      <c r="AK35" s="53"/>
    </row>
    <row r="36" spans="1:37">
      <c r="A36" s="45">
        <v>28</v>
      </c>
      <c r="B36" s="46"/>
      <c r="C36" s="46"/>
      <c r="D36" s="46"/>
      <c r="E36" s="47"/>
      <c r="F36" s="48"/>
      <c r="G36" s="47"/>
      <c r="H36" s="48"/>
      <c r="I36" s="47"/>
      <c r="J36" s="48"/>
      <c r="K36" s="47"/>
      <c r="L36" s="48"/>
      <c r="M36" s="47"/>
      <c r="N36" s="48"/>
      <c r="O36" s="47"/>
      <c r="P36" s="48"/>
      <c r="Q36" s="47"/>
      <c r="R36" s="48"/>
      <c r="S36" s="47"/>
      <c r="T36" s="48"/>
      <c r="U36" s="47"/>
      <c r="V36" s="48"/>
      <c r="W36" s="47"/>
      <c r="X36" s="48"/>
      <c r="Y36" s="47"/>
      <c r="Z36" s="48"/>
      <c r="AA36" s="47"/>
      <c r="AB36" s="49"/>
      <c r="AC36" s="30"/>
      <c r="AD36" s="48"/>
      <c r="AE36" s="32"/>
      <c r="AF36" s="48"/>
      <c r="AG36" s="32"/>
      <c r="AH36" s="50"/>
      <c r="AI36" s="50"/>
      <c r="AJ36" s="51">
        <f t="shared" si="0"/>
        <v>0</v>
      </c>
      <c r="AK36" s="53"/>
    </row>
    <row r="37" spans="1:37">
      <c r="A37" s="45">
        <v>29</v>
      </c>
      <c r="B37" s="46"/>
      <c r="C37" s="46"/>
      <c r="D37" s="46"/>
      <c r="E37" s="47"/>
      <c r="F37" s="48"/>
      <c r="G37" s="47"/>
      <c r="H37" s="48"/>
      <c r="I37" s="47"/>
      <c r="J37" s="48"/>
      <c r="K37" s="47"/>
      <c r="L37" s="48"/>
      <c r="M37" s="47"/>
      <c r="N37" s="48"/>
      <c r="O37" s="47"/>
      <c r="P37" s="48"/>
      <c r="Q37" s="47"/>
      <c r="R37" s="48"/>
      <c r="S37" s="47"/>
      <c r="T37" s="48"/>
      <c r="U37" s="47"/>
      <c r="V37" s="48"/>
      <c r="W37" s="47"/>
      <c r="X37" s="48"/>
      <c r="Y37" s="47"/>
      <c r="Z37" s="48"/>
      <c r="AA37" s="47"/>
      <c r="AB37" s="49"/>
      <c r="AC37" s="30"/>
      <c r="AD37" s="48"/>
      <c r="AE37" s="32"/>
      <c r="AF37" s="48"/>
      <c r="AG37" s="32"/>
      <c r="AH37" s="50"/>
      <c r="AI37" s="50"/>
      <c r="AJ37" s="51">
        <f t="shared" si="0"/>
        <v>0</v>
      </c>
      <c r="AK37" s="53"/>
    </row>
    <row r="38" spans="1:37">
      <c r="A38" s="45">
        <v>30</v>
      </c>
      <c r="B38" s="46"/>
      <c r="C38" s="46"/>
      <c r="D38" s="46"/>
      <c r="E38" s="47"/>
      <c r="F38" s="48"/>
      <c r="G38" s="47"/>
      <c r="H38" s="48"/>
      <c r="I38" s="47"/>
      <c r="J38" s="48"/>
      <c r="K38" s="47"/>
      <c r="L38" s="48"/>
      <c r="M38" s="47"/>
      <c r="N38" s="48"/>
      <c r="O38" s="47"/>
      <c r="P38" s="48"/>
      <c r="Q38" s="47"/>
      <c r="R38" s="48"/>
      <c r="S38" s="47"/>
      <c r="T38" s="48"/>
      <c r="U38" s="47"/>
      <c r="V38" s="48"/>
      <c r="W38" s="47"/>
      <c r="X38" s="48"/>
      <c r="Y38" s="47"/>
      <c r="Z38" s="48"/>
      <c r="AA38" s="47"/>
      <c r="AB38" s="49"/>
      <c r="AC38" s="30"/>
      <c r="AD38" s="48"/>
      <c r="AE38" s="32"/>
      <c r="AF38" s="48"/>
      <c r="AG38" s="32"/>
      <c r="AH38" s="50"/>
      <c r="AI38" s="50"/>
      <c r="AJ38" s="51">
        <f t="shared" si="0"/>
        <v>0</v>
      </c>
      <c r="AK38" s="53"/>
    </row>
    <row r="39" spans="1:37">
      <c r="A39" s="45">
        <v>31</v>
      </c>
      <c r="B39" s="46"/>
      <c r="C39" s="46"/>
      <c r="D39" s="46"/>
      <c r="E39" s="47"/>
      <c r="F39" s="48"/>
      <c r="G39" s="47"/>
      <c r="H39" s="48"/>
      <c r="I39" s="47"/>
      <c r="J39" s="48"/>
      <c r="K39" s="47"/>
      <c r="L39" s="48"/>
      <c r="M39" s="47"/>
      <c r="N39" s="48"/>
      <c r="O39" s="47"/>
      <c r="P39" s="48"/>
      <c r="Q39" s="47"/>
      <c r="R39" s="48"/>
      <c r="S39" s="47"/>
      <c r="T39" s="48"/>
      <c r="U39" s="47"/>
      <c r="V39" s="48"/>
      <c r="W39" s="47"/>
      <c r="X39" s="48"/>
      <c r="Y39" s="47"/>
      <c r="Z39" s="48"/>
      <c r="AA39" s="47"/>
      <c r="AB39" s="49"/>
      <c r="AC39" s="30"/>
      <c r="AD39" s="48"/>
      <c r="AE39" s="32"/>
      <c r="AF39" s="48"/>
      <c r="AG39" s="32"/>
      <c r="AH39" s="50"/>
      <c r="AI39" s="50"/>
      <c r="AJ39" s="51">
        <f t="shared" si="0"/>
        <v>0</v>
      </c>
      <c r="AK39" s="53"/>
    </row>
    <row r="40" spans="1:37">
      <c r="A40" s="45">
        <v>32</v>
      </c>
      <c r="B40" s="46"/>
      <c r="C40" s="46"/>
      <c r="D40" s="46"/>
      <c r="E40" s="47"/>
      <c r="F40" s="48"/>
      <c r="G40" s="47"/>
      <c r="H40" s="48"/>
      <c r="I40" s="47"/>
      <c r="J40" s="48"/>
      <c r="K40" s="47"/>
      <c r="L40" s="48"/>
      <c r="M40" s="47"/>
      <c r="N40" s="48"/>
      <c r="O40" s="47"/>
      <c r="P40" s="48"/>
      <c r="Q40" s="47"/>
      <c r="R40" s="48"/>
      <c r="S40" s="47"/>
      <c r="T40" s="48"/>
      <c r="U40" s="47"/>
      <c r="V40" s="48"/>
      <c r="W40" s="47"/>
      <c r="X40" s="48"/>
      <c r="Y40" s="47"/>
      <c r="Z40" s="48"/>
      <c r="AA40" s="47"/>
      <c r="AB40" s="49"/>
      <c r="AC40" s="30"/>
      <c r="AD40" s="48"/>
      <c r="AE40" s="32"/>
      <c r="AF40" s="48"/>
      <c r="AG40" s="32"/>
      <c r="AH40" s="50"/>
      <c r="AI40" s="50"/>
      <c r="AJ40" s="51">
        <f t="shared" si="0"/>
        <v>0</v>
      </c>
      <c r="AK40" s="53"/>
    </row>
    <row r="41" spans="1:37">
      <c r="A41" s="45">
        <v>33</v>
      </c>
      <c r="B41" s="46"/>
      <c r="C41" s="46"/>
      <c r="D41" s="46"/>
      <c r="E41" s="47"/>
      <c r="F41" s="48"/>
      <c r="G41" s="47"/>
      <c r="H41" s="48"/>
      <c r="I41" s="47"/>
      <c r="J41" s="48"/>
      <c r="K41" s="47"/>
      <c r="L41" s="48"/>
      <c r="M41" s="47"/>
      <c r="N41" s="48"/>
      <c r="O41" s="47"/>
      <c r="P41" s="48"/>
      <c r="Q41" s="47"/>
      <c r="R41" s="48"/>
      <c r="S41" s="47"/>
      <c r="T41" s="48"/>
      <c r="U41" s="47"/>
      <c r="V41" s="48"/>
      <c r="W41" s="47"/>
      <c r="X41" s="48"/>
      <c r="Y41" s="47"/>
      <c r="Z41" s="48"/>
      <c r="AA41" s="47"/>
      <c r="AB41" s="49"/>
      <c r="AC41" s="30"/>
      <c r="AD41" s="48"/>
      <c r="AE41" s="32"/>
      <c r="AF41" s="48"/>
      <c r="AG41" s="32"/>
      <c r="AH41" s="50"/>
      <c r="AI41" s="50"/>
      <c r="AJ41" s="51">
        <f t="shared" si="0"/>
        <v>0</v>
      </c>
      <c r="AK41" s="53"/>
    </row>
    <row r="42" spans="1:37">
      <c r="A42" s="45">
        <v>34</v>
      </c>
      <c r="B42" s="46"/>
      <c r="C42" s="46"/>
      <c r="D42" s="46"/>
      <c r="E42" s="47"/>
      <c r="F42" s="48"/>
      <c r="G42" s="47"/>
      <c r="H42" s="48"/>
      <c r="I42" s="47"/>
      <c r="J42" s="48"/>
      <c r="K42" s="47"/>
      <c r="L42" s="48"/>
      <c r="M42" s="47"/>
      <c r="N42" s="48"/>
      <c r="O42" s="47"/>
      <c r="P42" s="48"/>
      <c r="Q42" s="47"/>
      <c r="R42" s="48"/>
      <c r="S42" s="47"/>
      <c r="T42" s="48"/>
      <c r="U42" s="47"/>
      <c r="V42" s="48"/>
      <c r="W42" s="47"/>
      <c r="X42" s="48"/>
      <c r="Y42" s="47"/>
      <c r="Z42" s="48"/>
      <c r="AA42" s="47"/>
      <c r="AB42" s="49"/>
      <c r="AC42" s="30"/>
      <c r="AD42" s="48"/>
      <c r="AE42" s="32"/>
      <c r="AF42" s="48"/>
      <c r="AG42" s="32"/>
      <c r="AH42" s="50"/>
      <c r="AI42" s="50"/>
      <c r="AJ42" s="51">
        <f t="shared" si="0"/>
        <v>0</v>
      </c>
      <c r="AK42" s="53"/>
    </row>
    <row r="43" spans="1:37">
      <c r="A43" s="45">
        <v>35</v>
      </c>
      <c r="B43" s="46"/>
      <c r="C43" s="46"/>
      <c r="D43" s="46"/>
      <c r="E43" s="47"/>
      <c r="F43" s="48"/>
      <c r="G43" s="47"/>
      <c r="H43" s="48"/>
      <c r="I43" s="47"/>
      <c r="J43" s="48"/>
      <c r="K43" s="47"/>
      <c r="L43" s="48"/>
      <c r="M43" s="47"/>
      <c r="N43" s="48"/>
      <c r="O43" s="47"/>
      <c r="P43" s="48"/>
      <c r="Q43" s="47"/>
      <c r="R43" s="48"/>
      <c r="S43" s="47"/>
      <c r="T43" s="48"/>
      <c r="U43" s="47"/>
      <c r="V43" s="48"/>
      <c r="W43" s="47"/>
      <c r="X43" s="48"/>
      <c r="Y43" s="47"/>
      <c r="Z43" s="48"/>
      <c r="AA43" s="47"/>
      <c r="AB43" s="49"/>
      <c r="AC43" s="30"/>
      <c r="AD43" s="48"/>
      <c r="AE43" s="32"/>
      <c r="AF43" s="48"/>
      <c r="AG43" s="32"/>
      <c r="AH43" s="50"/>
      <c r="AI43" s="50"/>
      <c r="AJ43" s="51">
        <f t="shared" si="0"/>
        <v>0</v>
      </c>
      <c r="AK43" s="53"/>
    </row>
    <row r="44" spans="1:37">
      <c r="A44" s="45">
        <v>36</v>
      </c>
      <c r="B44" s="46"/>
      <c r="C44" s="46"/>
      <c r="D44" s="46"/>
      <c r="E44" s="47"/>
      <c r="F44" s="48"/>
      <c r="G44" s="47"/>
      <c r="H44" s="48"/>
      <c r="I44" s="47"/>
      <c r="J44" s="48"/>
      <c r="K44" s="47"/>
      <c r="L44" s="48"/>
      <c r="M44" s="47"/>
      <c r="N44" s="48"/>
      <c r="O44" s="47"/>
      <c r="P44" s="48"/>
      <c r="Q44" s="47"/>
      <c r="R44" s="48"/>
      <c r="S44" s="47"/>
      <c r="T44" s="48"/>
      <c r="U44" s="47"/>
      <c r="V44" s="48"/>
      <c r="W44" s="47"/>
      <c r="X44" s="48"/>
      <c r="Y44" s="47"/>
      <c r="Z44" s="48"/>
      <c r="AA44" s="47"/>
      <c r="AB44" s="49"/>
      <c r="AC44" s="30"/>
      <c r="AD44" s="48"/>
      <c r="AE44" s="32"/>
      <c r="AF44" s="48"/>
      <c r="AG44" s="32"/>
      <c r="AH44" s="50"/>
      <c r="AI44" s="50"/>
      <c r="AJ44" s="51">
        <f t="shared" si="0"/>
        <v>0</v>
      </c>
      <c r="AK44" s="53"/>
    </row>
    <row r="45" spans="1:37">
      <c r="A45" s="45">
        <v>37</v>
      </c>
      <c r="B45" s="46"/>
      <c r="C45" s="46"/>
      <c r="D45" s="46"/>
      <c r="E45" s="47"/>
      <c r="F45" s="48"/>
      <c r="G45" s="47"/>
      <c r="H45" s="48"/>
      <c r="I45" s="47"/>
      <c r="J45" s="48"/>
      <c r="K45" s="47"/>
      <c r="L45" s="48"/>
      <c r="M45" s="47"/>
      <c r="N45" s="48"/>
      <c r="O45" s="47"/>
      <c r="P45" s="48"/>
      <c r="Q45" s="47"/>
      <c r="R45" s="48"/>
      <c r="S45" s="47"/>
      <c r="T45" s="48"/>
      <c r="U45" s="47"/>
      <c r="V45" s="48"/>
      <c r="W45" s="47"/>
      <c r="X45" s="48"/>
      <c r="Y45" s="47"/>
      <c r="Z45" s="48"/>
      <c r="AA45" s="47"/>
      <c r="AB45" s="49"/>
      <c r="AC45" s="30"/>
      <c r="AD45" s="48"/>
      <c r="AE45" s="32"/>
      <c r="AF45" s="48"/>
      <c r="AG45" s="32"/>
      <c r="AH45" s="50"/>
      <c r="AI45" s="50"/>
      <c r="AJ45" s="51">
        <f t="shared" si="0"/>
        <v>0</v>
      </c>
      <c r="AK45" s="53"/>
    </row>
    <row r="46" spans="1:37">
      <c r="A46" s="45">
        <v>38</v>
      </c>
      <c r="B46" s="46"/>
      <c r="C46" s="46"/>
      <c r="D46" s="46"/>
      <c r="E46" s="47"/>
      <c r="F46" s="48"/>
      <c r="G46" s="47"/>
      <c r="H46" s="48"/>
      <c r="I46" s="47"/>
      <c r="J46" s="48"/>
      <c r="K46" s="47"/>
      <c r="L46" s="48"/>
      <c r="M46" s="47"/>
      <c r="N46" s="48"/>
      <c r="O46" s="47"/>
      <c r="P46" s="48"/>
      <c r="Q46" s="47"/>
      <c r="R46" s="48"/>
      <c r="S46" s="47"/>
      <c r="T46" s="48"/>
      <c r="U46" s="47"/>
      <c r="V46" s="48"/>
      <c r="W46" s="47"/>
      <c r="X46" s="48"/>
      <c r="Y46" s="47"/>
      <c r="Z46" s="48"/>
      <c r="AA46" s="47"/>
      <c r="AB46" s="49"/>
      <c r="AC46" s="30"/>
      <c r="AD46" s="48"/>
      <c r="AE46" s="32"/>
      <c r="AF46" s="48"/>
      <c r="AG46" s="32"/>
      <c r="AH46" s="50"/>
      <c r="AI46" s="50"/>
      <c r="AJ46" s="51">
        <f t="shared" si="0"/>
        <v>0</v>
      </c>
      <c r="AK46" s="53"/>
    </row>
    <row r="47" spans="1:37">
      <c r="A47" s="45">
        <v>39</v>
      </c>
      <c r="B47" s="46"/>
      <c r="C47" s="46"/>
      <c r="D47" s="46"/>
      <c r="E47" s="47"/>
      <c r="F47" s="48"/>
      <c r="G47" s="47"/>
      <c r="H47" s="48"/>
      <c r="I47" s="47"/>
      <c r="J47" s="48"/>
      <c r="K47" s="47"/>
      <c r="L47" s="48"/>
      <c r="M47" s="47"/>
      <c r="N47" s="48"/>
      <c r="O47" s="47"/>
      <c r="P47" s="48"/>
      <c r="Q47" s="47"/>
      <c r="R47" s="48"/>
      <c r="S47" s="47"/>
      <c r="T47" s="48"/>
      <c r="U47" s="47"/>
      <c r="V47" s="48"/>
      <c r="W47" s="47"/>
      <c r="X47" s="48"/>
      <c r="Y47" s="47"/>
      <c r="Z47" s="48"/>
      <c r="AA47" s="47"/>
      <c r="AB47" s="49"/>
      <c r="AC47" s="30"/>
      <c r="AD47" s="48"/>
      <c r="AE47" s="32"/>
      <c r="AF47" s="48"/>
      <c r="AG47" s="32"/>
      <c r="AH47" s="50"/>
      <c r="AI47" s="50"/>
      <c r="AJ47" s="51">
        <f t="shared" si="0"/>
        <v>0</v>
      </c>
      <c r="AK47" s="53"/>
    </row>
    <row r="48" spans="1:37">
      <c r="A48" s="45">
        <v>40</v>
      </c>
      <c r="B48" s="46"/>
      <c r="C48" s="46"/>
      <c r="D48" s="46"/>
      <c r="E48" s="47"/>
      <c r="F48" s="48"/>
      <c r="G48" s="47"/>
      <c r="H48" s="48"/>
      <c r="I48" s="47"/>
      <c r="J48" s="48"/>
      <c r="K48" s="47"/>
      <c r="L48" s="48"/>
      <c r="M48" s="47"/>
      <c r="N48" s="48"/>
      <c r="O48" s="47"/>
      <c r="P48" s="48"/>
      <c r="Q48" s="47"/>
      <c r="R48" s="48"/>
      <c r="S48" s="47"/>
      <c r="T48" s="48"/>
      <c r="U48" s="47"/>
      <c r="V48" s="48"/>
      <c r="W48" s="47"/>
      <c r="X48" s="48"/>
      <c r="Y48" s="47"/>
      <c r="Z48" s="48"/>
      <c r="AA48" s="47"/>
      <c r="AB48" s="49"/>
      <c r="AC48" s="30"/>
      <c r="AD48" s="48"/>
      <c r="AE48" s="32"/>
      <c r="AF48" s="48"/>
      <c r="AG48" s="32"/>
      <c r="AH48" s="50"/>
      <c r="AI48" s="50"/>
      <c r="AJ48" s="51">
        <f t="shared" si="0"/>
        <v>0</v>
      </c>
      <c r="AK48" s="53"/>
    </row>
    <row r="49" spans="1:37">
      <c r="A49" s="45">
        <v>41</v>
      </c>
      <c r="B49" s="46"/>
      <c r="C49" s="46"/>
      <c r="D49" s="46"/>
      <c r="E49" s="47"/>
      <c r="F49" s="48"/>
      <c r="G49" s="47"/>
      <c r="H49" s="48"/>
      <c r="I49" s="47"/>
      <c r="J49" s="48"/>
      <c r="K49" s="47"/>
      <c r="L49" s="48"/>
      <c r="M49" s="47"/>
      <c r="N49" s="48"/>
      <c r="O49" s="47"/>
      <c r="P49" s="48"/>
      <c r="Q49" s="47"/>
      <c r="R49" s="48"/>
      <c r="S49" s="47"/>
      <c r="T49" s="48"/>
      <c r="U49" s="47"/>
      <c r="V49" s="48"/>
      <c r="W49" s="47"/>
      <c r="X49" s="48"/>
      <c r="Y49" s="47"/>
      <c r="Z49" s="48"/>
      <c r="AA49" s="47"/>
      <c r="AB49" s="49"/>
      <c r="AC49" s="30"/>
      <c r="AD49" s="48"/>
      <c r="AE49" s="32"/>
      <c r="AF49" s="48"/>
      <c r="AG49" s="32"/>
      <c r="AH49" s="50"/>
      <c r="AI49" s="50"/>
      <c r="AJ49" s="51">
        <f t="shared" si="0"/>
        <v>0</v>
      </c>
      <c r="AK49" s="53"/>
    </row>
    <row r="50" spans="1:37">
      <c r="A50" s="45">
        <v>42</v>
      </c>
      <c r="B50" s="46"/>
      <c r="C50" s="46"/>
      <c r="D50" s="46"/>
      <c r="E50" s="47"/>
      <c r="F50" s="48"/>
      <c r="G50" s="47"/>
      <c r="H50" s="48"/>
      <c r="I50" s="47"/>
      <c r="J50" s="48"/>
      <c r="K50" s="47"/>
      <c r="L50" s="48"/>
      <c r="M50" s="47"/>
      <c r="N50" s="48"/>
      <c r="O50" s="47"/>
      <c r="P50" s="48"/>
      <c r="Q50" s="47"/>
      <c r="R50" s="48"/>
      <c r="S50" s="47"/>
      <c r="T50" s="48"/>
      <c r="U50" s="47"/>
      <c r="V50" s="48"/>
      <c r="W50" s="47"/>
      <c r="X50" s="48"/>
      <c r="Y50" s="47"/>
      <c r="Z50" s="48"/>
      <c r="AA50" s="47"/>
      <c r="AB50" s="49"/>
      <c r="AC50" s="30"/>
      <c r="AD50" s="48"/>
      <c r="AE50" s="32"/>
      <c r="AF50" s="48"/>
      <c r="AG50" s="32"/>
      <c r="AH50" s="50"/>
      <c r="AI50" s="50"/>
      <c r="AJ50" s="51">
        <f t="shared" si="0"/>
        <v>0</v>
      </c>
      <c r="AK50" s="53"/>
    </row>
    <row r="51" spans="1:37">
      <c r="A51" s="45">
        <v>43</v>
      </c>
      <c r="B51" s="46"/>
      <c r="C51" s="46"/>
      <c r="D51" s="46"/>
      <c r="E51" s="47"/>
      <c r="F51" s="48"/>
      <c r="G51" s="47"/>
      <c r="H51" s="48"/>
      <c r="I51" s="47"/>
      <c r="J51" s="48"/>
      <c r="K51" s="47"/>
      <c r="L51" s="48"/>
      <c r="M51" s="47"/>
      <c r="N51" s="48"/>
      <c r="O51" s="47"/>
      <c r="P51" s="48"/>
      <c r="Q51" s="47"/>
      <c r="R51" s="48"/>
      <c r="S51" s="47"/>
      <c r="T51" s="48"/>
      <c r="U51" s="47"/>
      <c r="V51" s="48"/>
      <c r="W51" s="47"/>
      <c r="X51" s="48"/>
      <c r="Y51" s="47"/>
      <c r="Z51" s="48"/>
      <c r="AA51" s="47"/>
      <c r="AB51" s="49"/>
      <c r="AC51" s="30"/>
      <c r="AD51" s="48"/>
      <c r="AE51" s="32"/>
      <c r="AF51" s="48"/>
      <c r="AG51" s="32"/>
      <c r="AH51" s="50"/>
      <c r="AI51" s="50"/>
      <c r="AJ51" s="51">
        <f t="shared" si="0"/>
        <v>0</v>
      </c>
      <c r="AK51" s="53"/>
    </row>
    <row r="52" spans="1:37">
      <c r="A52" s="45">
        <v>44</v>
      </c>
      <c r="B52" s="46"/>
      <c r="C52" s="46"/>
      <c r="D52" s="46"/>
      <c r="E52" s="47"/>
      <c r="F52" s="48"/>
      <c r="G52" s="47"/>
      <c r="H52" s="48"/>
      <c r="I52" s="47"/>
      <c r="J52" s="48"/>
      <c r="K52" s="47"/>
      <c r="L52" s="48"/>
      <c r="M52" s="47"/>
      <c r="N52" s="48"/>
      <c r="O52" s="47"/>
      <c r="P52" s="48"/>
      <c r="Q52" s="47"/>
      <c r="R52" s="48"/>
      <c r="S52" s="47"/>
      <c r="T52" s="48"/>
      <c r="U52" s="47"/>
      <c r="V52" s="48"/>
      <c r="W52" s="47"/>
      <c r="X52" s="48"/>
      <c r="Y52" s="47"/>
      <c r="Z52" s="48"/>
      <c r="AA52" s="47"/>
      <c r="AB52" s="49"/>
      <c r="AC52" s="30"/>
      <c r="AD52" s="48"/>
      <c r="AE52" s="32"/>
      <c r="AF52" s="48"/>
      <c r="AG52" s="32"/>
      <c r="AH52" s="50"/>
      <c r="AI52" s="50"/>
      <c r="AJ52" s="51">
        <f t="shared" si="0"/>
        <v>0</v>
      </c>
      <c r="AK52" s="53"/>
    </row>
    <row r="53" spans="1:37">
      <c r="A53" s="45">
        <v>45</v>
      </c>
      <c r="B53" s="46"/>
      <c r="C53" s="46"/>
      <c r="D53" s="46"/>
      <c r="E53" s="47"/>
      <c r="F53" s="48"/>
      <c r="G53" s="47"/>
      <c r="H53" s="48"/>
      <c r="I53" s="47"/>
      <c r="J53" s="48"/>
      <c r="K53" s="47"/>
      <c r="L53" s="48"/>
      <c r="M53" s="47"/>
      <c r="N53" s="48"/>
      <c r="O53" s="47"/>
      <c r="P53" s="48"/>
      <c r="Q53" s="47"/>
      <c r="R53" s="48"/>
      <c r="S53" s="47"/>
      <c r="T53" s="48"/>
      <c r="U53" s="47"/>
      <c r="V53" s="48"/>
      <c r="W53" s="47"/>
      <c r="X53" s="48"/>
      <c r="Y53" s="47"/>
      <c r="Z53" s="48"/>
      <c r="AA53" s="47"/>
      <c r="AB53" s="49"/>
      <c r="AC53" s="30"/>
      <c r="AD53" s="48"/>
      <c r="AE53" s="32"/>
      <c r="AF53" s="48"/>
      <c r="AG53" s="32"/>
      <c r="AH53" s="50"/>
      <c r="AI53" s="50"/>
      <c r="AJ53" s="51">
        <f t="shared" si="0"/>
        <v>0</v>
      </c>
      <c r="AK53" s="53"/>
    </row>
    <row r="54" spans="1:37">
      <c r="A54" s="45">
        <v>46</v>
      </c>
      <c r="B54" s="46"/>
      <c r="C54" s="46"/>
      <c r="D54" s="46"/>
      <c r="E54" s="47"/>
      <c r="F54" s="48"/>
      <c r="G54" s="47"/>
      <c r="H54" s="48"/>
      <c r="I54" s="47"/>
      <c r="J54" s="48"/>
      <c r="K54" s="47"/>
      <c r="L54" s="48"/>
      <c r="M54" s="47"/>
      <c r="N54" s="48"/>
      <c r="O54" s="47"/>
      <c r="P54" s="48"/>
      <c r="Q54" s="47"/>
      <c r="R54" s="48"/>
      <c r="S54" s="47"/>
      <c r="T54" s="48"/>
      <c r="U54" s="47"/>
      <c r="V54" s="48"/>
      <c r="W54" s="47"/>
      <c r="X54" s="48"/>
      <c r="Y54" s="47"/>
      <c r="Z54" s="48"/>
      <c r="AA54" s="47"/>
      <c r="AB54" s="49"/>
      <c r="AC54" s="30"/>
      <c r="AD54" s="48"/>
      <c r="AE54" s="32"/>
      <c r="AF54" s="48"/>
      <c r="AG54" s="32"/>
      <c r="AH54" s="50"/>
      <c r="AI54" s="50"/>
      <c r="AJ54" s="51">
        <f t="shared" si="0"/>
        <v>0</v>
      </c>
      <c r="AK54" s="53"/>
    </row>
    <row r="55" spans="1:37">
      <c r="A55" s="45">
        <v>47</v>
      </c>
      <c r="B55" s="46"/>
      <c r="C55" s="46"/>
      <c r="D55" s="46"/>
      <c r="E55" s="47"/>
      <c r="F55" s="48"/>
      <c r="G55" s="47"/>
      <c r="H55" s="48"/>
      <c r="I55" s="47"/>
      <c r="J55" s="48"/>
      <c r="K55" s="47"/>
      <c r="L55" s="48"/>
      <c r="M55" s="47"/>
      <c r="N55" s="48"/>
      <c r="O55" s="47"/>
      <c r="P55" s="48"/>
      <c r="Q55" s="47"/>
      <c r="R55" s="48"/>
      <c r="S55" s="47"/>
      <c r="T55" s="48"/>
      <c r="U55" s="47"/>
      <c r="V55" s="48"/>
      <c r="W55" s="47"/>
      <c r="X55" s="48"/>
      <c r="Y55" s="47"/>
      <c r="Z55" s="48"/>
      <c r="AA55" s="47"/>
      <c r="AB55" s="49"/>
      <c r="AC55" s="30"/>
      <c r="AD55" s="48"/>
      <c r="AE55" s="32"/>
      <c r="AF55" s="48"/>
      <c r="AG55" s="32"/>
      <c r="AH55" s="50"/>
      <c r="AI55" s="50"/>
      <c r="AJ55" s="51">
        <f t="shared" si="0"/>
        <v>0</v>
      </c>
      <c r="AK55" s="53"/>
    </row>
    <row r="56" spans="1:37">
      <c r="A56" s="45">
        <v>48</v>
      </c>
      <c r="B56" s="46"/>
      <c r="C56" s="46"/>
      <c r="D56" s="46"/>
      <c r="E56" s="47"/>
      <c r="F56" s="48"/>
      <c r="G56" s="47"/>
      <c r="H56" s="48"/>
      <c r="I56" s="47"/>
      <c r="J56" s="48"/>
      <c r="K56" s="47"/>
      <c r="L56" s="48"/>
      <c r="M56" s="47"/>
      <c r="N56" s="48"/>
      <c r="O56" s="47"/>
      <c r="P56" s="48"/>
      <c r="Q56" s="47"/>
      <c r="R56" s="48"/>
      <c r="S56" s="47"/>
      <c r="T56" s="48"/>
      <c r="U56" s="47"/>
      <c r="V56" s="48"/>
      <c r="W56" s="47"/>
      <c r="X56" s="48"/>
      <c r="Y56" s="47"/>
      <c r="Z56" s="48"/>
      <c r="AA56" s="47"/>
      <c r="AB56" s="49"/>
      <c r="AC56" s="30"/>
      <c r="AD56" s="48"/>
      <c r="AE56" s="32"/>
      <c r="AF56" s="48"/>
      <c r="AG56" s="32"/>
      <c r="AH56" s="50"/>
      <c r="AI56" s="50"/>
      <c r="AJ56" s="51">
        <f t="shared" si="0"/>
        <v>0</v>
      </c>
      <c r="AK56" s="53"/>
    </row>
    <row r="57" spans="1:37">
      <c r="A57" s="45">
        <v>49</v>
      </c>
      <c r="B57" s="46"/>
      <c r="C57" s="46"/>
      <c r="D57" s="46"/>
      <c r="E57" s="47"/>
      <c r="F57" s="48"/>
      <c r="G57" s="47"/>
      <c r="H57" s="48"/>
      <c r="I57" s="47"/>
      <c r="J57" s="48"/>
      <c r="K57" s="47"/>
      <c r="L57" s="48"/>
      <c r="M57" s="47"/>
      <c r="N57" s="48"/>
      <c r="O57" s="47"/>
      <c r="P57" s="48"/>
      <c r="Q57" s="47"/>
      <c r="R57" s="48"/>
      <c r="S57" s="47"/>
      <c r="T57" s="48"/>
      <c r="U57" s="47"/>
      <c r="V57" s="48"/>
      <c r="W57" s="47"/>
      <c r="X57" s="48"/>
      <c r="Y57" s="47"/>
      <c r="Z57" s="48"/>
      <c r="AA57" s="47"/>
      <c r="AB57" s="49"/>
      <c r="AC57" s="30"/>
      <c r="AD57" s="48"/>
      <c r="AE57" s="32"/>
      <c r="AF57" s="48"/>
      <c r="AG57" s="32"/>
      <c r="AH57" s="50"/>
      <c r="AI57" s="50"/>
      <c r="AJ57" s="51">
        <f t="shared" si="0"/>
        <v>0</v>
      </c>
      <c r="AK57" s="53"/>
    </row>
    <row r="58" spans="1:37">
      <c r="A58" s="45">
        <v>50</v>
      </c>
      <c r="B58" s="46"/>
      <c r="C58" s="46"/>
      <c r="D58" s="46"/>
      <c r="E58" s="47"/>
      <c r="F58" s="48"/>
      <c r="G58" s="47"/>
      <c r="H58" s="48"/>
      <c r="I58" s="47"/>
      <c r="J58" s="48"/>
      <c r="K58" s="47"/>
      <c r="L58" s="48"/>
      <c r="M58" s="47"/>
      <c r="N58" s="48"/>
      <c r="O58" s="47"/>
      <c r="P58" s="48"/>
      <c r="Q58" s="47"/>
      <c r="R58" s="48"/>
      <c r="S58" s="47"/>
      <c r="T58" s="48"/>
      <c r="U58" s="47"/>
      <c r="V58" s="48"/>
      <c r="W58" s="47"/>
      <c r="X58" s="48"/>
      <c r="Y58" s="47"/>
      <c r="Z58" s="48"/>
      <c r="AA58" s="47"/>
      <c r="AB58" s="49"/>
      <c r="AC58" s="30"/>
      <c r="AD58" s="48"/>
      <c r="AE58" s="32"/>
      <c r="AF58" s="48"/>
      <c r="AG58" s="32"/>
      <c r="AH58" s="50"/>
      <c r="AI58" s="50"/>
      <c r="AJ58" s="51">
        <f t="shared" si="0"/>
        <v>0</v>
      </c>
      <c r="AK58" s="53"/>
    </row>
    <row r="59" spans="1:37">
      <c r="A59" s="45">
        <v>51</v>
      </c>
      <c r="B59" s="46"/>
      <c r="C59" s="46"/>
      <c r="D59" s="46"/>
      <c r="E59" s="47"/>
      <c r="F59" s="48"/>
      <c r="G59" s="47"/>
      <c r="H59" s="48"/>
      <c r="I59" s="47"/>
      <c r="J59" s="48"/>
      <c r="K59" s="47"/>
      <c r="L59" s="48"/>
      <c r="M59" s="47"/>
      <c r="N59" s="48"/>
      <c r="O59" s="47"/>
      <c r="P59" s="48"/>
      <c r="Q59" s="47"/>
      <c r="R59" s="48"/>
      <c r="S59" s="47"/>
      <c r="T59" s="48"/>
      <c r="U59" s="47"/>
      <c r="V59" s="48"/>
      <c r="W59" s="47"/>
      <c r="X59" s="48"/>
      <c r="Y59" s="47"/>
      <c r="Z59" s="48"/>
      <c r="AA59" s="47"/>
      <c r="AB59" s="49"/>
      <c r="AC59" s="30"/>
      <c r="AD59" s="48"/>
      <c r="AE59" s="32"/>
      <c r="AF59" s="48"/>
      <c r="AG59" s="32"/>
      <c r="AH59" s="50"/>
      <c r="AI59" s="50"/>
      <c r="AJ59" s="51">
        <f t="shared" si="0"/>
        <v>0</v>
      </c>
      <c r="AK59" s="53"/>
    </row>
    <row r="60" spans="1:37">
      <c r="A60" s="45">
        <v>52</v>
      </c>
      <c r="B60" s="46"/>
      <c r="C60" s="46"/>
      <c r="D60" s="46"/>
      <c r="E60" s="47"/>
      <c r="F60" s="48"/>
      <c r="G60" s="47"/>
      <c r="H60" s="48"/>
      <c r="I60" s="47"/>
      <c r="J60" s="48"/>
      <c r="K60" s="47"/>
      <c r="L60" s="48"/>
      <c r="M60" s="47"/>
      <c r="N60" s="48"/>
      <c r="O60" s="47"/>
      <c r="P60" s="48"/>
      <c r="Q60" s="47"/>
      <c r="R60" s="48"/>
      <c r="S60" s="47"/>
      <c r="T60" s="48"/>
      <c r="U60" s="47"/>
      <c r="V60" s="48"/>
      <c r="W60" s="47"/>
      <c r="X60" s="48"/>
      <c r="Y60" s="47"/>
      <c r="Z60" s="48"/>
      <c r="AA60" s="47"/>
      <c r="AB60" s="49"/>
      <c r="AC60" s="30"/>
      <c r="AD60" s="48"/>
      <c r="AE60" s="32"/>
      <c r="AF60" s="48"/>
      <c r="AG60" s="32"/>
      <c r="AH60" s="50"/>
      <c r="AI60" s="50"/>
      <c r="AJ60" s="51">
        <f t="shared" si="0"/>
        <v>0</v>
      </c>
      <c r="AK60" s="53"/>
    </row>
    <row r="61" spans="1:37">
      <c r="A61" s="45">
        <v>53</v>
      </c>
      <c r="B61" s="46"/>
      <c r="C61" s="46"/>
      <c r="D61" s="46"/>
      <c r="E61" s="47"/>
      <c r="F61" s="48"/>
      <c r="G61" s="47"/>
      <c r="H61" s="48"/>
      <c r="I61" s="47"/>
      <c r="J61" s="48"/>
      <c r="K61" s="47"/>
      <c r="L61" s="48"/>
      <c r="M61" s="47"/>
      <c r="N61" s="48"/>
      <c r="O61" s="47"/>
      <c r="P61" s="48"/>
      <c r="Q61" s="47"/>
      <c r="R61" s="48"/>
      <c r="S61" s="47"/>
      <c r="T61" s="48"/>
      <c r="U61" s="47"/>
      <c r="V61" s="48"/>
      <c r="W61" s="47"/>
      <c r="X61" s="48"/>
      <c r="Y61" s="47"/>
      <c r="Z61" s="48"/>
      <c r="AA61" s="47"/>
      <c r="AB61" s="49"/>
      <c r="AC61" s="30"/>
      <c r="AD61" s="48"/>
      <c r="AE61" s="32"/>
      <c r="AF61" s="48"/>
      <c r="AG61" s="32"/>
      <c r="AH61" s="50"/>
      <c r="AI61" s="50"/>
      <c r="AJ61" s="51">
        <f t="shared" si="0"/>
        <v>0</v>
      </c>
      <c r="AK61" s="53"/>
    </row>
    <row r="62" spans="1:37">
      <c r="A62" s="45">
        <v>54</v>
      </c>
      <c r="B62" s="46"/>
      <c r="C62" s="46"/>
      <c r="D62" s="46"/>
      <c r="E62" s="47"/>
      <c r="F62" s="48"/>
      <c r="G62" s="47"/>
      <c r="H62" s="48"/>
      <c r="I62" s="47"/>
      <c r="J62" s="48"/>
      <c r="K62" s="47"/>
      <c r="L62" s="48"/>
      <c r="M62" s="47"/>
      <c r="N62" s="48"/>
      <c r="O62" s="47"/>
      <c r="P62" s="48"/>
      <c r="Q62" s="47"/>
      <c r="R62" s="48"/>
      <c r="S62" s="47"/>
      <c r="T62" s="48"/>
      <c r="U62" s="47"/>
      <c r="V62" s="48"/>
      <c r="W62" s="47"/>
      <c r="X62" s="48"/>
      <c r="Y62" s="47"/>
      <c r="Z62" s="48"/>
      <c r="AA62" s="47"/>
      <c r="AB62" s="49"/>
      <c r="AC62" s="30"/>
      <c r="AD62" s="48"/>
      <c r="AE62" s="32"/>
      <c r="AF62" s="48"/>
      <c r="AG62" s="32"/>
      <c r="AH62" s="50"/>
      <c r="AI62" s="50"/>
      <c r="AJ62" s="51">
        <f t="shared" si="0"/>
        <v>0</v>
      </c>
      <c r="AK62" s="53"/>
    </row>
    <row r="63" spans="1:37">
      <c r="A63" s="45">
        <v>55</v>
      </c>
      <c r="B63" s="46"/>
      <c r="C63" s="46"/>
      <c r="D63" s="46"/>
      <c r="E63" s="47"/>
      <c r="F63" s="48"/>
      <c r="G63" s="47"/>
      <c r="H63" s="48"/>
      <c r="I63" s="47"/>
      <c r="J63" s="48"/>
      <c r="K63" s="47"/>
      <c r="L63" s="48"/>
      <c r="M63" s="47"/>
      <c r="N63" s="48"/>
      <c r="O63" s="47"/>
      <c r="P63" s="48"/>
      <c r="Q63" s="47"/>
      <c r="R63" s="48"/>
      <c r="S63" s="47"/>
      <c r="T63" s="48"/>
      <c r="U63" s="47"/>
      <c r="V63" s="48"/>
      <c r="W63" s="47"/>
      <c r="X63" s="48"/>
      <c r="Y63" s="47"/>
      <c r="Z63" s="48"/>
      <c r="AA63" s="47"/>
      <c r="AB63" s="49"/>
      <c r="AC63" s="30"/>
      <c r="AD63" s="48"/>
      <c r="AE63" s="32"/>
      <c r="AF63" s="48"/>
      <c r="AG63" s="32"/>
      <c r="AH63" s="50"/>
      <c r="AI63" s="50"/>
      <c r="AJ63" s="51">
        <f t="shared" si="0"/>
        <v>0</v>
      </c>
      <c r="AK63" s="53"/>
    </row>
    <row r="64" spans="1:37">
      <c r="A64" s="45">
        <v>56</v>
      </c>
      <c r="B64" s="46"/>
      <c r="C64" s="46"/>
      <c r="D64" s="46"/>
      <c r="E64" s="47"/>
      <c r="F64" s="48"/>
      <c r="G64" s="47"/>
      <c r="H64" s="48"/>
      <c r="I64" s="47"/>
      <c r="J64" s="48"/>
      <c r="K64" s="47"/>
      <c r="L64" s="48"/>
      <c r="M64" s="47"/>
      <c r="N64" s="48"/>
      <c r="O64" s="47"/>
      <c r="P64" s="48"/>
      <c r="Q64" s="47"/>
      <c r="R64" s="48"/>
      <c r="S64" s="47"/>
      <c r="T64" s="48"/>
      <c r="U64" s="47"/>
      <c r="V64" s="48"/>
      <c r="W64" s="47"/>
      <c r="X64" s="48"/>
      <c r="Y64" s="47"/>
      <c r="Z64" s="48"/>
      <c r="AA64" s="47"/>
      <c r="AB64" s="49"/>
      <c r="AC64" s="30"/>
      <c r="AD64" s="48"/>
      <c r="AE64" s="32"/>
      <c r="AF64" s="48"/>
      <c r="AG64" s="32"/>
      <c r="AH64" s="50"/>
      <c r="AI64" s="50"/>
      <c r="AJ64" s="51">
        <f t="shared" si="0"/>
        <v>0</v>
      </c>
      <c r="AK64" s="53"/>
    </row>
    <row r="65" spans="1:37">
      <c r="A65" s="45">
        <v>57</v>
      </c>
      <c r="B65" s="46"/>
      <c r="C65" s="46"/>
      <c r="D65" s="46"/>
      <c r="E65" s="47"/>
      <c r="F65" s="48"/>
      <c r="G65" s="47"/>
      <c r="H65" s="48"/>
      <c r="I65" s="47"/>
      <c r="J65" s="48"/>
      <c r="K65" s="47"/>
      <c r="L65" s="48"/>
      <c r="M65" s="47"/>
      <c r="N65" s="48"/>
      <c r="O65" s="47"/>
      <c r="P65" s="48"/>
      <c r="Q65" s="47"/>
      <c r="R65" s="48"/>
      <c r="S65" s="47"/>
      <c r="T65" s="48"/>
      <c r="U65" s="47"/>
      <c r="V65" s="48"/>
      <c r="W65" s="47"/>
      <c r="X65" s="48"/>
      <c r="Y65" s="47"/>
      <c r="Z65" s="48"/>
      <c r="AA65" s="47"/>
      <c r="AB65" s="49"/>
      <c r="AC65" s="30"/>
      <c r="AD65" s="48"/>
      <c r="AE65" s="32"/>
      <c r="AF65" s="48"/>
      <c r="AG65" s="32"/>
      <c r="AH65" s="50"/>
      <c r="AI65" s="50"/>
      <c r="AJ65" s="51">
        <f t="shared" si="0"/>
        <v>0</v>
      </c>
      <c r="AK65" s="53"/>
    </row>
    <row r="66" spans="1:37">
      <c r="A66" s="45">
        <v>58</v>
      </c>
      <c r="B66" s="46"/>
      <c r="C66" s="46"/>
      <c r="D66" s="46"/>
      <c r="E66" s="47"/>
      <c r="F66" s="48"/>
      <c r="G66" s="47"/>
      <c r="H66" s="48"/>
      <c r="I66" s="47"/>
      <c r="J66" s="48"/>
      <c r="K66" s="47"/>
      <c r="L66" s="48"/>
      <c r="M66" s="47"/>
      <c r="N66" s="48"/>
      <c r="O66" s="47"/>
      <c r="P66" s="48"/>
      <c r="Q66" s="47"/>
      <c r="R66" s="48"/>
      <c r="S66" s="47"/>
      <c r="T66" s="48"/>
      <c r="U66" s="47"/>
      <c r="V66" s="48"/>
      <c r="W66" s="47"/>
      <c r="X66" s="48"/>
      <c r="Y66" s="47"/>
      <c r="Z66" s="48"/>
      <c r="AA66" s="47"/>
      <c r="AB66" s="49"/>
      <c r="AC66" s="30"/>
      <c r="AD66" s="48"/>
      <c r="AE66" s="32"/>
      <c r="AF66" s="48"/>
      <c r="AG66" s="32"/>
      <c r="AH66" s="50"/>
      <c r="AI66" s="50"/>
      <c r="AJ66" s="51">
        <f t="shared" si="0"/>
        <v>0</v>
      </c>
      <c r="AK66" s="53"/>
    </row>
    <row r="67" spans="1:37">
      <c r="A67" s="45">
        <v>59</v>
      </c>
      <c r="B67" s="46"/>
      <c r="C67" s="46"/>
      <c r="D67" s="46"/>
      <c r="E67" s="47"/>
      <c r="F67" s="48"/>
      <c r="G67" s="47"/>
      <c r="H67" s="48"/>
      <c r="I67" s="47"/>
      <c r="J67" s="48"/>
      <c r="K67" s="47"/>
      <c r="L67" s="48"/>
      <c r="M67" s="47"/>
      <c r="N67" s="48"/>
      <c r="O67" s="47"/>
      <c r="P67" s="48"/>
      <c r="Q67" s="47"/>
      <c r="R67" s="48"/>
      <c r="S67" s="47"/>
      <c r="T67" s="48"/>
      <c r="U67" s="47"/>
      <c r="V67" s="48"/>
      <c r="W67" s="47"/>
      <c r="X67" s="48"/>
      <c r="Y67" s="47"/>
      <c r="Z67" s="48"/>
      <c r="AA67" s="47"/>
      <c r="AB67" s="49"/>
      <c r="AC67" s="30"/>
      <c r="AD67" s="48"/>
      <c r="AE67" s="32"/>
      <c r="AF67" s="48"/>
      <c r="AG67" s="32"/>
      <c r="AH67" s="50"/>
      <c r="AI67" s="50"/>
      <c r="AJ67" s="51">
        <f t="shared" si="0"/>
        <v>0</v>
      </c>
      <c r="AK67" s="53"/>
    </row>
    <row r="68" spans="1:37">
      <c r="A68" s="45">
        <v>60</v>
      </c>
      <c r="B68" s="46"/>
      <c r="C68" s="46"/>
      <c r="D68" s="46"/>
      <c r="E68" s="47"/>
      <c r="F68" s="48"/>
      <c r="G68" s="47"/>
      <c r="H68" s="48"/>
      <c r="I68" s="47"/>
      <c r="J68" s="48"/>
      <c r="K68" s="47"/>
      <c r="L68" s="48"/>
      <c r="M68" s="47"/>
      <c r="N68" s="48"/>
      <c r="O68" s="47"/>
      <c r="P68" s="48"/>
      <c r="Q68" s="47"/>
      <c r="R68" s="48"/>
      <c r="S68" s="47"/>
      <c r="T68" s="48"/>
      <c r="U68" s="47"/>
      <c r="V68" s="48"/>
      <c r="W68" s="47"/>
      <c r="X68" s="48"/>
      <c r="Y68" s="47"/>
      <c r="Z68" s="48"/>
      <c r="AA68" s="47"/>
      <c r="AB68" s="49"/>
      <c r="AC68" s="30"/>
      <c r="AD68" s="48"/>
      <c r="AE68" s="32"/>
      <c r="AF68" s="48"/>
      <c r="AG68" s="32"/>
      <c r="AH68" s="50"/>
      <c r="AI68" s="50"/>
      <c r="AJ68" s="51">
        <f t="shared" si="0"/>
        <v>0</v>
      </c>
      <c r="AK68" s="53"/>
    </row>
    <row r="69" spans="1:37">
      <c r="A69" s="45">
        <v>61</v>
      </c>
      <c r="B69" s="46"/>
      <c r="C69" s="46"/>
      <c r="D69" s="46"/>
      <c r="E69" s="47"/>
      <c r="F69" s="48"/>
      <c r="G69" s="47"/>
      <c r="H69" s="48"/>
      <c r="I69" s="47"/>
      <c r="J69" s="48"/>
      <c r="K69" s="47"/>
      <c r="L69" s="48"/>
      <c r="M69" s="47"/>
      <c r="N69" s="48"/>
      <c r="O69" s="47"/>
      <c r="P69" s="48"/>
      <c r="Q69" s="47"/>
      <c r="R69" s="48"/>
      <c r="S69" s="47"/>
      <c r="T69" s="48"/>
      <c r="U69" s="47"/>
      <c r="V69" s="48"/>
      <c r="W69" s="47"/>
      <c r="X69" s="48"/>
      <c r="Y69" s="47"/>
      <c r="Z69" s="48"/>
      <c r="AA69" s="47"/>
      <c r="AB69" s="49"/>
      <c r="AC69" s="30"/>
      <c r="AD69" s="48"/>
      <c r="AE69" s="32"/>
      <c r="AF69" s="48"/>
      <c r="AG69" s="32"/>
      <c r="AH69" s="50"/>
      <c r="AI69" s="50"/>
      <c r="AJ69" s="51">
        <f t="shared" si="0"/>
        <v>0</v>
      </c>
      <c r="AK69" s="53"/>
    </row>
    <row r="70" spans="1:37">
      <c r="A70" s="45">
        <v>62</v>
      </c>
      <c r="B70" s="46"/>
      <c r="C70" s="46"/>
      <c r="D70" s="46"/>
      <c r="E70" s="47"/>
      <c r="F70" s="48"/>
      <c r="G70" s="47"/>
      <c r="H70" s="48"/>
      <c r="I70" s="47"/>
      <c r="J70" s="48"/>
      <c r="K70" s="47"/>
      <c r="L70" s="48"/>
      <c r="M70" s="47"/>
      <c r="N70" s="48"/>
      <c r="O70" s="47"/>
      <c r="P70" s="48"/>
      <c r="Q70" s="47"/>
      <c r="R70" s="48"/>
      <c r="S70" s="47"/>
      <c r="T70" s="48"/>
      <c r="U70" s="47"/>
      <c r="V70" s="48"/>
      <c r="W70" s="47"/>
      <c r="X70" s="48"/>
      <c r="Y70" s="47"/>
      <c r="Z70" s="48"/>
      <c r="AA70" s="47"/>
      <c r="AB70" s="49"/>
      <c r="AC70" s="30"/>
      <c r="AD70" s="48"/>
      <c r="AE70" s="32"/>
      <c r="AF70" s="48"/>
      <c r="AG70" s="32"/>
      <c r="AH70" s="50"/>
      <c r="AI70" s="50"/>
      <c r="AJ70" s="51">
        <f t="shared" si="0"/>
        <v>0</v>
      </c>
      <c r="AK70" s="53"/>
    </row>
    <row r="71" spans="1:37">
      <c r="A71" s="45">
        <v>63</v>
      </c>
      <c r="B71" s="46"/>
      <c r="C71" s="46"/>
      <c r="D71" s="46"/>
      <c r="E71" s="47"/>
      <c r="F71" s="48"/>
      <c r="G71" s="47"/>
      <c r="H71" s="48"/>
      <c r="I71" s="47"/>
      <c r="J71" s="48"/>
      <c r="K71" s="47"/>
      <c r="L71" s="48"/>
      <c r="M71" s="47"/>
      <c r="N71" s="48"/>
      <c r="O71" s="47"/>
      <c r="P71" s="48"/>
      <c r="Q71" s="47"/>
      <c r="R71" s="48"/>
      <c r="S71" s="47"/>
      <c r="T71" s="48"/>
      <c r="U71" s="47"/>
      <c r="V71" s="48"/>
      <c r="W71" s="47"/>
      <c r="X71" s="48"/>
      <c r="Y71" s="47"/>
      <c r="Z71" s="48"/>
      <c r="AA71" s="47"/>
      <c r="AB71" s="49"/>
      <c r="AC71" s="30"/>
      <c r="AD71" s="48"/>
      <c r="AE71" s="32"/>
      <c r="AF71" s="48"/>
      <c r="AG71" s="32"/>
      <c r="AH71" s="50"/>
      <c r="AI71" s="50"/>
      <c r="AJ71" s="51">
        <f t="shared" si="0"/>
        <v>0</v>
      </c>
      <c r="AK71" s="53"/>
    </row>
    <row r="72" spans="1:37">
      <c r="A72" s="45">
        <v>64</v>
      </c>
      <c r="B72" s="46"/>
      <c r="C72" s="46"/>
      <c r="D72" s="46"/>
      <c r="E72" s="47"/>
      <c r="F72" s="48"/>
      <c r="G72" s="47"/>
      <c r="H72" s="48"/>
      <c r="I72" s="47"/>
      <c r="J72" s="48"/>
      <c r="K72" s="47"/>
      <c r="L72" s="48"/>
      <c r="M72" s="47"/>
      <c r="N72" s="48"/>
      <c r="O72" s="47"/>
      <c r="P72" s="48"/>
      <c r="Q72" s="47"/>
      <c r="R72" s="48"/>
      <c r="S72" s="47"/>
      <c r="T72" s="48"/>
      <c r="U72" s="47"/>
      <c r="V72" s="48"/>
      <c r="W72" s="47"/>
      <c r="X72" s="48"/>
      <c r="Y72" s="47"/>
      <c r="Z72" s="48"/>
      <c r="AA72" s="47"/>
      <c r="AB72" s="49"/>
      <c r="AC72" s="30"/>
      <c r="AD72" s="48"/>
      <c r="AE72" s="32"/>
      <c r="AF72" s="48"/>
      <c r="AG72" s="32"/>
      <c r="AH72" s="50"/>
      <c r="AI72" s="50"/>
      <c r="AJ72" s="51">
        <f t="shared" si="0"/>
        <v>0</v>
      </c>
      <c r="AK72" s="53"/>
    </row>
    <row r="73" spans="1:37">
      <c r="A73" s="45">
        <v>65</v>
      </c>
      <c r="B73" s="46"/>
      <c r="C73" s="46"/>
      <c r="D73" s="46"/>
      <c r="E73" s="47"/>
      <c r="F73" s="48"/>
      <c r="G73" s="47"/>
      <c r="H73" s="48"/>
      <c r="I73" s="47"/>
      <c r="J73" s="48"/>
      <c r="K73" s="47"/>
      <c r="L73" s="48"/>
      <c r="M73" s="47"/>
      <c r="N73" s="48"/>
      <c r="O73" s="47"/>
      <c r="P73" s="48"/>
      <c r="Q73" s="47"/>
      <c r="R73" s="48"/>
      <c r="S73" s="47"/>
      <c r="T73" s="48"/>
      <c r="U73" s="47"/>
      <c r="V73" s="48"/>
      <c r="W73" s="47"/>
      <c r="X73" s="48"/>
      <c r="Y73" s="47"/>
      <c r="Z73" s="48"/>
      <c r="AA73" s="47"/>
      <c r="AB73" s="49"/>
      <c r="AC73" s="30"/>
      <c r="AD73" s="48"/>
      <c r="AE73" s="32"/>
      <c r="AF73" s="48"/>
      <c r="AG73" s="32"/>
      <c r="AH73" s="50"/>
      <c r="AI73" s="50"/>
      <c r="AJ73" s="51">
        <f t="shared" ref="AJ73:AJ136" si="1">SUM(F73,H73,J73,L73,N73,P73,R73,T73,V73,X73,Z73,AB73,AD73,AF73,AH73)</f>
        <v>0</v>
      </c>
      <c r="AK73" s="53"/>
    </row>
    <row r="74" spans="1:37">
      <c r="A74" s="45">
        <v>66</v>
      </c>
      <c r="B74" s="46"/>
      <c r="C74" s="46"/>
      <c r="D74" s="46"/>
      <c r="E74" s="47"/>
      <c r="F74" s="48"/>
      <c r="G74" s="47"/>
      <c r="H74" s="48"/>
      <c r="I74" s="47"/>
      <c r="J74" s="48"/>
      <c r="K74" s="47"/>
      <c r="L74" s="48"/>
      <c r="M74" s="47"/>
      <c r="N74" s="48"/>
      <c r="O74" s="47"/>
      <c r="P74" s="48"/>
      <c r="Q74" s="47"/>
      <c r="R74" s="48"/>
      <c r="S74" s="47"/>
      <c r="T74" s="48"/>
      <c r="U74" s="47"/>
      <c r="V74" s="48"/>
      <c r="W74" s="47"/>
      <c r="X74" s="48"/>
      <c r="Y74" s="47"/>
      <c r="Z74" s="48"/>
      <c r="AA74" s="47"/>
      <c r="AB74" s="49"/>
      <c r="AC74" s="30"/>
      <c r="AD74" s="48"/>
      <c r="AE74" s="32"/>
      <c r="AF74" s="48"/>
      <c r="AG74" s="32"/>
      <c r="AH74" s="50"/>
      <c r="AI74" s="50"/>
      <c r="AJ74" s="51">
        <f t="shared" si="1"/>
        <v>0</v>
      </c>
      <c r="AK74" s="53"/>
    </row>
    <row r="75" spans="1:37">
      <c r="A75" s="45">
        <v>67</v>
      </c>
      <c r="B75" s="46"/>
      <c r="C75" s="46"/>
      <c r="D75" s="46"/>
      <c r="E75" s="47"/>
      <c r="F75" s="48"/>
      <c r="G75" s="47"/>
      <c r="H75" s="48"/>
      <c r="I75" s="47"/>
      <c r="J75" s="48"/>
      <c r="K75" s="47"/>
      <c r="L75" s="48"/>
      <c r="M75" s="47"/>
      <c r="N75" s="48"/>
      <c r="O75" s="47"/>
      <c r="P75" s="48"/>
      <c r="Q75" s="47"/>
      <c r="R75" s="48"/>
      <c r="S75" s="47"/>
      <c r="T75" s="48"/>
      <c r="U75" s="47"/>
      <c r="V75" s="48"/>
      <c r="W75" s="47"/>
      <c r="X75" s="48"/>
      <c r="Y75" s="47"/>
      <c r="Z75" s="48"/>
      <c r="AA75" s="47"/>
      <c r="AB75" s="49"/>
      <c r="AC75" s="30"/>
      <c r="AD75" s="48"/>
      <c r="AE75" s="32"/>
      <c r="AF75" s="48"/>
      <c r="AG75" s="32"/>
      <c r="AH75" s="50"/>
      <c r="AI75" s="50"/>
      <c r="AJ75" s="51">
        <f t="shared" si="1"/>
        <v>0</v>
      </c>
      <c r="AK75" s="53"/>
    </row>
    <row r="76" spans="1:37">
      <c r="A76" s="45">
        <v>68</v>
      </c>
      <c r="B76" s="46"/>
      <c r="C76" s="46"/>
      <c r="D76" s="46"/>
      <c r="E76" s="47"/>
      <c r="F76" s="48"/>
      <c r="G76" s="47"/>
      <c r="H76" s="48"/>
      <c r="I76" s="47"/>
      <c r="J76" s="48"/>
      <c r="K76" s="47"/>
      <c r="L76" s="48"/>
      <c r="M76" s="47"/>
      <c r="N76" s="48"/>
      <c r="O76" s="47"/>
      <c r="P76" s="48"/>
      <c r="Q76" s="47"/>
      <c r="R76" s="48"/>
      <c r="S76" s="47"/>
      <c r="T76" s="48"/>
      <c r="U76" s="47"/>
      <c r="V76" s="48"/>
      <c r="W76" s="47"/>
      <c r="X76" s="48"/>
      <c r="Y76" s="47"/>
      <c r="Z76" s="48"/>
      <c r="AA76" s="47"/>
      <c r="AB76" s="49"/>
      <c r="AC76" s="30"/>
      <c r="AD76" s="48"/>
      <c r="AE76" s="32"/>
      <c r="AF76" s="48"/>
      <c r="AG76" s="32"/>
      <c r="AH76" s="50"/>
      <c r="AI76" s="50"/>
      <c r="AJ76" s="51">
        <f t="shared" si="1"/>
        <v>0</v>
      </c>
      <c r="AK76" s="53"/>
    </row>
    <row r="77" spans="1:37">
      <c r="A77" s="45">
        <v>69</v>
      </c>
      <c r="B77" s="46"/>
      <c r="C77" s="46"/>
      <c r="D77" s="46"/>
      <c r="E77" s="47"/>
      <c r="F77" s="48"/>
      <c r="G77" s="47"/>
      <c r="H77" s="48"/>
      <c r="I77" s="47"/>
      <c r="J77" s="48"/>
      <c r="K77" s="47"/>
      <c r="L77" s="48"/>
      <c r="M77" s="47"/>
      <c r="N77" s="48"/>
      <c r="O77" s="47"/>
      <c r="P77" s="48"/>
      <c r="Q77" s="47"/>
      <c r="R77" s="48"/>
      <c r="S77" s="47"/>
      <c r="T77" s="48"/>
      <c r="U77" s="47"/>
      <c r="V77" s="48"/>
      <c r="W77" s="47"/>
      <c r="X77" s="48"/>
      <c r="Y77" s="47"/>
      <c r="Z77" s="48"/>
      <c r="AA77" s="47"/>
      <c r="AB77" s="49"/>
      <c r="AC77" s="30"/>
      <c r="AD77" s="48"/>
      <c r="AE77" s="32"/>
      <c r="AF77" s="48"/>
      <c r="AG77" s="32"/>
      <c r="AH77" s="50"/>
      <c r="AI77" s="50"/>
      <c r="AJ77" s="51">
        <f t="shared" si="1"/>
        <v>0</v>
      </c>
      <c r="AK77" s="53"/>
    </row>
    <row r="78" spans="1:37">
      <c r="A78" s="45">
        <v>70</v>
      </c>
      <c r="B78" s="46"/>
      <c r="C78" s="46"/>
      <c r="D78" s="46"/>
      <c r="E78" s="47"/>
      <c r="F78" s="48"/>
      <c r="G78" s="47"/>
      <c r="H78" s="48"/>
      <c r="I78" s="47"/>
      <c r="J78" s="48"/>
      <c r="K78" s="47"/>
      <c r="L78" s="48"/>
      <c r="M78" s="47"/>
      <c r="N78" s="48"/>
      <c r="O78" s="47"/>
      <c r="P78" s="48"/>
      <c r="Q78" s="47"/>
      <c r="R78" s="48"/>
      <c r="S78" s="47"/>
      <c r="T78" s="48"/>
      <c r="U78" s="47"/>
      <c r="V78" s="48"/>
      <c r="W78" s="47"/>
      <c r="X78" s="48"/>
      <c r="Y78" s="47"/>
      <c r="Z78" s="48"/>
      <c r="AA78" s="47"/>
      <c r="AB78" s="49"/>
      <c r="AC78" s="30"/>
      <c r="AD78" s="48"/>
      <c r="AE78" s="32"/>
      <c r="AF78" s="48"/>
      <c r="AG78" s="32"/>
      <c r="AH78" s="50"/>
      <c r="AI78" s="50"/>
      <c r="AJ78" s="51">
        <f t="shared" si="1"/>
        <v>0</v>
      </c>
      <c r="AK78" s="53"/>
    </row>
    <row r="79" spans="1:37">
      <c r="A79" s="45">
        <v>71</v>
      </c>
      <c r="B79" s="46"/>
      <c r="C79" s="46"/>
      <c r="D79" s="46"/>
      <c r="E79" s="47"/>
      <c r="F79" s="48"/>
      <c r="G79" s="47"/>
      <c r="H79" s="48"/>
      <c r="I79" s="47"/>
      <c r="J79" s="48"/>
      <c r="K79" s="47"/>
      <c r="L79" s="48"/>
      <c r="M79" s="47"/>
      <c r="N79" s="48"/>
      <c r="O79" s="47"/>
      <c r="P79" s="48"/>
      <c r="Q79" s="47"/>
      <c r="R79" s="48"/>
      <c r="S79" s="47"/>
      <c r="T79" s="48"/>
      <c r="U79" s="47"/>
      <c r="V79" s="48"/>
      <c r="W79" s="47"/>
      <c r="X79" s="48"/>
      <c r="Y79" s="47"/>
      <c r="Z79" s="48"/>
      <c r="AA79" s="47"/>
      <c r="AB79" s="49"/>
      <c r="AC79" s="30"/>
      <c r="AD79" s="48"/>
      <c r="AE79" s="32"/>
      <c r="AF79" s="48"/>
      <c r="AG79" s="32"/>
      <c r="AH79" s="50"/>
      <c r="AI79" s="50"/>
      <c r="AJ79" s="51">
        <f t="shared" si="1"/>
        <v>0</v>
      </c>
      <c r="AK79" s="53"/>
    </row>
    <row r="80" spans="1:37">
      <c r="A80" s="45">
        <v>72</v>
      </c>
      <c r="B80" s="46"/>
      <c r="C80" s="46"/>
      <c r="D80" s="46"/>
      <c r="E80" s="47"/>
      <c r="F80" s="48"/>
      <c r="G80" s="47"/>
      <c r="H80" s="48"/>
      <c r="I80" s="47"/>
      <c r="J80" s="48"/>
      <c r="K80" s="47"/>
      <c r="L80" s="48"/>
      <c r="M80" s="47"/>
      <c r="N80" s="48"/>
      <c r="O80" s="47"/>
      <c r="P80" s="48"/>
      <c r="Q80" s="47"/>
      <c r="R80" s="48"/>
      <c r="S80" s="47"/>
      <c r="T80" s="48"/>
      <c r="U80" s="47"/>
      <c r="V80" s="48"/>
      <c r="W80" s="47"/>
      <c r="X80" s="48"/>
      <c r="Y80" s="47"/>
      <c r="Z80" s="48"/>
      <c r="AA80" s="47"/>
      <c r="AB80" s="49"/>
      <c r="AC80" s="30"/>
      <c r="AD80" s="48"/>
      <c r="AE80" s="32"/>
      <c r="AF80" s="48"/>
      <c r="AG80" s="32"/>
      <c r="AH80" s="50"/>
      <c r="AI80" s="50"/>
      <c r="AJ80" s="51">
        <f t="shared" si="1"/>
        <v>0</v>
      </c>
      <c r="AK80" s="53"/>
    </row>
    <row r="81" spans="1:37">
      <c r="A81" s="45">
        <v>73</v>
      </c>
      <c r="B81" s="46"/>
      <c r="C81" s="46"/>
      <c r="D81" s="46"/>
      <c r="E81" s="47"/>
      <c r="F81" s="48"/>
      <c r="G81" s="47"/>
      <c r="H81" s="48"/>
      <c r="I81" s="47"/>
      <c r="J81" s="48"/>
      <c r="K81" s="47"/>
      <c r="L81" s="48"/>
      <c r="M81" s="47"/>
      <c r="N81" s="48"/>
      <c r="O81" s="47"/>
      <c r="P81" s="48"/>
      <c r="Q81" s="47"/>
      <c r="R81" s="48"/>
      <c r="S81" s="47"/>
      <c r="T81" s="48"/>
      <c r="U81" s="47"/>
      <c r="V81" s="48"/>
      <c r="W81" s="47"/>
      <c r="X81" s="48"/>
      <c r="Y81" s="47"/>
      <c r="Z81" s="48"/>
      <c r="AA81" s="47"/>
      <c r="AB81" s="49"/>
      <c r="AC81" s="30"/>
      <c r="AD81" s="48"/>
      <c r="AE81" s="32"/>
      <c r="AF81" s="48"/>
      <c r="AG81" s="32"/>
      <c r="AH81" s="50"/>
      <c r="AI81" s="50"/>
      <c r="AJ81" s="51">
        <f t="shared" si="1"/>
        <v>0</v>
      </c>
      <c r="AK81" s="53"/>
    </row>
    <row r="82" spans="1:37">
      <c r="A82" s="45">
        <v>74</v>
      </c>
      <c r="B82" s="46"/>
      <c r="C82" s="46"/>
      <c r="D82" s="46"/>
      <c r="E82" s="47"/>
      <c r="F82" s="48"/>
      <c r="G82" s="47"/>
      <c r="H82" s="48"/>
      <c r="I82" s="47"/>
      <c r="J82" s="48"/>
      <c r="K82" s="47"/>
      <c r="L82" s="48"/>
      <c r="M82" s="47"/>
      <c r="N82" s="48"/>
      <c r="O82" s="47"/>
      <c r="P82" s="48"/>
      <c r="Q82" s="47"/>
      <c r="R82" s="48"/>
      <c r="S82" s="47"/>
      <c r="T82" s="48"/>
      <c r="U82" s="47"/>
      <c r="V82" s="48"/>
      <c r="W82" s="47"/>
      <c r="X82" s="48"/>
      <c r="Y82" s="47"/>
      <c r="Z82" s="48"/>
      <c r="AA82" s="47"/>
      <c r="AB82" s="49"/>
      <c r="AC82" s="30"/>
      <c r="AD82" s="48"/>
      <c r="AE82" s="32"/>
      <c r="AF82" s="48"/>
      <c r="AG82" s="32"/>
      <c r="AH82" s="50"/>
      <c r="AI82" s="50"/>
      <c r="AJ82" s="51">
        <f t="shared" si="1"/>
        <v>0</v>
      </c>
      <c r="AK82" s="53"/>
    </row>
    <row r="83" spans="1:37">
      <c r="A83" s="45">
        <v>75</v>
      </c>
      <c r="B83" s="46"/>
      <c r="C83" s="46"/>
      <c r="D83" s="46"/>
      <c r="E83" s="47"/>
      <c r="F83" s="48"/>
      <c r="G83" s="47"/>
      <c r="H83" s="48"/>
      <c r="I83" s="47"/>
      <c r="J83" s="48"/>
      <c r="K83" s="47"/>
      <c r="L83" s="48"/>
      <c r="M83" s="47"/>
      <c r="N83" s="48"/>
      <c r="O83" s="47"/>
      <c r="P83" s="48"/>
      <c r="Q83" s="47"/>
      <c r="R83" s="48"/>
      <c r="S83" s="47"/>
      <c r="T83" s="48"/>
      <c r="U83" s="47"/>
      <c r="V83" s="48"/>
      <c r="W83" s="47"/>
      <c r="X83" s="48"/>
      <c r="Y83" s="47"/>
      <c r="Z83" s="48"/>
      <c r="AA83" s="47"/>
      <c r="AB83" s="49"/>
      <c r="AC83" s="30"/>
      <c r="AD83" s="48"/>
      <c r="AE83" s="32"/>
      <c r="AF83" s="48"/>
      <c r="AG83" s="32"/>
      <c r="AH83" s="50"/>
      <c r="AI83" s="50"/>
      <c r="AJ83" s="51">
        <f t="shared" si="1"/>
        <v>0</v>
      </c>
      <c r="AK83" s="53"/>
    </row>
    <row r="84" spans="1:37">
      <c r="A84" s="45">
        <v>76</v>
      </c>
      <c r="B84" s="46"/>
      <c r="C84" s="46"/>
      <c r="D84" s="46"/>
      <c r="E84" s="47"/>
      <c r="F84" s="48"/>
      <c r="G84" s="47"/>
      <c r="H84" s="48"/>
      <c r="I84" s="47"/>
      <c r="J84" s="48"/>
      <c r="K84" s="47"/>
      <c r="L84" s="48"/>
      <c r="M84" s="47"/>
      <c r="N84" s="48"/>
      <c r="O84" s="47"/>
      <c r="P84" s="48"/>
      <c r="Q84" s="47"/>
      <c r="R84" s="48"/>
      <c r="S84" s="47"/>
      <c r="T84" s="48"/>
      <c r="U84" s="47"/>
      <c r="V84" s="48"/>
      <c r="W84" s="47"/>
      <c r="X84" s="48"/>
      <c r="Y84" s="47"/>
      <c r="Z84" s="48"/>
      <c r="AA84" s="47"/>
      <c r="AB84" s="49"/>
      <c r="AC84" s="30"/>
      <c r="AD84" s="48"/>
      <c r="AE84" s="32"/>
      <c r="AF84" s="48"/>
      <c r="AG84" s="32"/>
      <c r="AH84" s="50"/>
      <c r="AI84" s="50"/>
      <c r="AJ84" s="51">
        <f t="shared" si="1"/>
        <v>0</v>
      </c>
      <c r="AK84" s="53"/>
    </row>
    <row r="85" spans="1:37">
      <c r="A85" s="45">
        <v>77</v>
      </c>
      <c r="B85" s="46"/>
      <c r="C85" s="46"/>
      <c r="D85" s="46"/>
      <c r="E85" s="47"/>
      <c r="F85" s="48"/>
      <c r="G85" s="47"/>
      <c r="H85" s="48"/>
      <c r="I85" s="47"/>
      <c r="J85" s="48"/>
      <c r="K85" s="47"/>
      <c r="L85" s="48"/>
      <c r="M85" s="47"/>
      <c r="N85" s="48"/>
      <c r="O85" s="47"/>
      <c r="P85" s="48"/>
      <c r="Q85" s="47"/>
      <c r="R85" s="48"/>
      <c r="S85" s="47"/>
      <c r="T85" s="48"/>
      <c r="U85" s="47"/>
      <c r="V85" s="48"/>
      <c r="W85" s="47"/>
      <c r="X85" s="48"/>
      <c r="Y85" s="47"/>
      <c r="Z85" s="48"/>
      <c r="AA85" s="47"/>
      <c r="AB85" s="49"/>
      <c r="AC85" s="30"/>
      <c r="AD85" s="48"/>
      <c r="AE85" s="32"/>
      <c r="AF85" s="48"/>
      <c r="AG85" s="32"/>
      <c r="AH85" s="50"/>
      <c r="AI85" s="50"/>
      <c r="AJ85" s="51">
        <f t="shared" si="1"/>
        <v>0</v>
      </c>
      <c r="AK85" s="53"/>
    </row>
    <row r="86" spans="1:37">
      <c r="A86" s="45">
        <v>78</v>
      </c>
      <c r="B86" s="46"/>
      <c r="C86" s="46"/>
      <c r="D86" s="46"/>
      <c r="E86" s="47"/>
      <c r="F86" s="48"/>
      <c r="G86" s="47"/>
      <c r="H86" s="48"/>
      <c r="I86" s="47"/>
      <c r="J86" s="48"/>
      <c r="K86" s="47"/>
      <c r="L86" s="48"/>
      <c r="M86" s="47"/>
      <c r="N86" s="48"/>
      <c r="O86" s="47"/>
      <c r="P86" s="48"/>
      <c r="Q86" s="47"/>
      <c r="R86" s="48"/>
      <c r="S86" s="47"/>
      <c r="T86" s="48"/>
      <c r="U86" s="47"/>
      <c r="V86" s="48"/>
      <c r="W86" s="47"/>
      <c r="X86" s="48"/>
      <c r="Y86" s="47"/>
      <c r="Z86" s="48"/>
      <c r="AA86" s="47"/>
      <c r="AB86" s="49"/>
      <c r="AC86" s="30"/>
      <c r="AD86" s="48"/>
      <c r="AE86" s="32"/>
      <c r="AF86" s="48"/>
      <c r="AG86" s="32"/>
      <c r="AH86" s="50"/>
      <c r="AI86" s="50"/>
      <c r="AJ86" s="51">
        <f t="shared" si="1"/>
        <v>0</v>
      </c>
      <c r="AK86" s="53"/>
    </row>
    <row r="87" spans="1:37">
      <c r="A87" s="45">
        <v>79</v>
      </c>
      <c r="B87" s="46"/>
      <c r="C87" s="46"/>
      <c r="D87" s="46"/>
      <c r="E87" s="47"/>
      <c r="F87" s="48"/>
      <c r="G87" s="47"/>
      <c r="H87" s="48"/>
      <c r="I87" s="47"/>
      <c r="J87" s="48"/>
      <c r="K87" s="47"/>
      <c r="L87" s="48"/>
      <c r="M87" s="47"/>
      <c r="N87" s="48"/>
      <c r="O87" s="47"/>
      <c r="P87" s="48"/>
      <c r="Q87" s="47"/>
      <c r="R87" s="48"/>
      <c r="S87" s="47"/>
      <c r="T87" s="48"/>
      <c r="U87" s="47"/>
      <c r="V87" s="48"/>
      <c r="W87" s="47"/>
      <c r="X87" s="48"/>
      <c r="Y87" s="47"/>
      <c r="Z87" s="48"/>
      <c r="AA87" s="47"/>
      <c r="AB87" s="49"/>
      <c r="AC87" s="30"/>
      <c r="AD87" s="48"/>
      <c r="AE87" s="32"/>
      <c r="AF87" s="48"/>
      <c r="AG87" s="32"/>
      <c r="AH87" s="50"/>
      <c r="AI87" s="50"/>
      <c r="AJ87" s="51">
        <f t="shared" si="1"/>
        <v>0</v>
      </c>
      <c r="AK87" s="53"/>
    </row>
    <row r="88" spans="1:37">
      <c r="A88" s="45">
        <v>80</v>
      </c>
      <c r="B88" s="46"/>
      <c r="C88" s="46"/>
      <c r="D88" s="46"/>
      <c r="E88" s="47"/>
      <c r="F88" s="48"/>
      <c r="G88" s="47"/>
      <c r="H88" s="48"/>
      <c r="I88" s="47"/>
      <c r="J88" s="48"/>
      <c r="K88" s="47"/>
      <c r="L88" s="48"/>
      <c r="M88" s="47"/>
      <c r="N88" s="48"/>
      <c r="O88" s="47"/>
      <c r="P88" s="48"/>
      <c r="Q88" s="47"/>
      <c r="R88" s="48"/>
      <c r="S88" s="47"/>
      <c r="T88" s="48"/>
      <c r="U88" s="47"/>
      <c r="V88" s="48"/>
      <c r="W88" s="47"/>
      <c r="X88" s="48"/>
      <c r="Y88" s="47"/>
      <c r="Z88" s="48"/>
      <c r="AA88" s="47"/>
      <c r="AB88" s="49"/>
      <c r="AC88" s="30"/>
      <c r="AD88" s="48"/>
      <c r="AE88" s="32"/>
      <c r="AF88" s="48"/>
      <c r="AG88" s="32"/>
      <c r="AH88" s="50"/>
      <c r="AI88" s="50"/>
      <c r="AJ88" s="51">
        <f t="shared" si="1"/>
        <v>0</v>
      </c>
      <c r="AK88" s="53"/>
    </row>
    <row r="89" spans="1:37">
      <c r="A89" s="45">
        <v>81</v>
      </c>
      <c r="B89" s="46"/>
      <c r="C89" s="46"/>
      <c r="D89" s="46"/>
      <c r="E89" s="47"/>
      <c r="F89" s="48"/>
      <c r="G89" s="47"/>
      <c r="H89" s="48"/>
      <c r="I89" s="47"/>
      <c r="J89" s="48"/>
      <c r="K89" s="47"/>
      <c r="L89" s="48"/>
      <c r="M89" s="47"/>
      <c r="N89" s="48"/>
      <c r="O89" s="47"/>
      <c r="P89" s="48"/>
      <c r="Q89" s="47"/>
      <c r="R89" s="48"/>
      <c r="S89" s="47"/>
      <c r="T89" s="48"/>
      <c r="U89" s="47"/>
      <c r="V89" s="48"/>
      <c r="W89" s="47"/>
      <c r="X89" s="48"/>
      <c r="Y89" s="47"/>
      <c r="Z89" s="48"/>
      <c r="AA89" s="47"/>
      <c r="AB89" s="49"/>
      <c r="AC89" s="30"/>
      <c r="AD89" s="48"/>
      <c r="AE89" s="32"/>
      <c r="AF89" s="48"/>
      <c r="AG89" s="32"/>
      <c r="AH89" s="50"/>
      <c r="AI89" s="50"/>
      <c r="AJ89" s="51">
        <f t="shared" si="1"/>
        <v>0</v>
      </c>
      <c r="AK89" s="53"/>
    </row>
    <row r="90" spans="1:37">
      <c r="A90" s="45">
        <v>82</v>
      </c>
      <c r="B90" s="46"/>
      <c r="C90" s="46"/>
      <c r="D90" s="46"/>
      <c r="E90" s="47"/>
      <c r="F90" s="48"/>
      <c r="G90" s="47"/>
      <c r="H90" s="48"/>
      <c r="I90" s="47"/>
      <c r="J90" s="48"/>
      <c r="K90" s="47"/>
      <c r="L90" s="48"/>
      <c r="M90" s="47"/>
      <c r="N90" s="48"/>
      <c r="O90" s="47"/>
      <c r="P90" s="48"/>
      <c r="Q90" s="47"/>
      <c r="R90" s="48"/>
      <c r="S90" s="47"/>
      <c r="T90" s="48"/>
      <c r="U90" s="47"/>
      <c r="V90" s="48"/>
      <c r="W90" s="47"/>
      <c r="X90" s="48"/>
      <c r="Y90" s="47"/>
      <c r="Z90" s="48"/>
      <c r="AA90" s="47"/>
      <c r="AB90" s="49"/>
      <c r="AC90" s="30"/>
      <c r="AD90" s="48"/>
      <c r="AE90" s="32"/>
      <c r="AF90" s="48"/>
      <c r="AG90" s="32"/>
      <c r="AH90" s="50"/>
      <c r="AI90" s="50"/>
      <c r="AJ90" s="51">
        <f t="shared" si="1"/>
        <v>0</v>
      </c>
      <c r="AK90" s="53"/>
    </row>
    <row r="91" spans="1:37">
      <c r="A91" s="45">
        <v>83</v>
      </c>
      <c r="B91" s="46"/>
      <c r="C91" s="46"/>
      <c r="D91" s="46"/>
      <c r="E91" s="47"/>
      <c r="F91" s="48"/>
      <c r="G91" s="47"/>
      <c r="H91" s="48"/>
      <c r="I91" s="47"/>
      <c r="J91" s="48"/>
      <c r="K91" s="47"/>
      <c r="L91" s="48"/>
      <c r="M91" s="47"/>
      <c r="N91" s="48"/>
      <c r="O91" s="47"/>
      <c r="P91" s="48"/>
      <c r="Q91" s="47"/>
      <c r="R91" s="48"/>
      <c r="S91" s="47"/>
      <c r="T91" s="48"/>
      <c r="U91" s="47"/>
      <c r="V91" s="48"/>
      <c r="W91" s="47"/>
      <c r="X91" s="48"/>
      <c r="Y91" s="47"/>
      <c r="Z91" s="48"/>
      <c r="AA91" s="47"/>
      <c r="AB91" s="49"/>
      <c r="AC91" s="30"/>
      <c r="AD91" s="48"/>
      <c r="AE91" s="32"/>
      <c r="AF91" s="48"/>
      <c r="AG91" s="32"/>
      <c r="AH91" s="50"/>
      <c r="AI91" s="50"/>
      <c r="AJ91" s="51">
        <f t="shared" si="1"/>
        <v>0</v>
      </c>
      <c r="AK91" s="53"/>
    </row>
    <row r="92" spans="1:37">
      <c r="A92" s="45">
        <v>84</v>
      </c>
      <c r="B92" s="46"/>
      <c r="C92" s="46"/>
      <c r="D92" s="46"/>
      <c r="E92" s="47"/>
      <c r="F92" s="48"/>
      <c r="G92" s="47"/>
      <c r="H92" s="48"/>
      <c r="I92" s="47"/>
      <c r="J92" s="48"/>
      <c r="K92" s="47"/>
      <c r="L92" s="48"/>
      <c r="M92" s="47"/>
      <c r="N92" s="48"/>
      <c r="O92" s="47"/>
      <c r="P92" s="48"/>
      <c r="Q92" s="47"/>
      <c r="R92" s="48"/>
      <c r="S92" s="47"/>
      <c r="T92" s="48"/>
      <c r="U92" s="47"/>
      <c r="V92" s="48"/>
      <c r="W92" s="47"/>
      <c r="X92" s="48"/>
      <c r="Y92" s="47"/>
      <c r="Z92" s="48"/>
      <c r="AA92" s="47"/>
      <c r="AB92" s="49"/>
      <c r="AC92" s="30"/>
      <c r="AD92" s="48"/>
      <c r="AE92" s="32"/>
      <c r="AF92" s="48"/>
      <c r="AG92" s="32"/>
      <c r="AH92" s="50"/>
      <c r="AI92" s="50"/>
      <c r="AJ92" s="51">
        <f t="shared" si="1"/>
        <v>0</v>
      </c>
      <c r="AK92" s="53"/>
    </row>
    <row r="93" spans="1:37">
      <c r="A93" s="45">
        <v>85</v>
      </c>
      <c r="B93" s="46"/>
      <c r="C93" s="46"/>
      <c r="D93" s="46"/>
      <c r="E93" s="47"/>
      <c r="F93" s="48"/>
      <c r="G93" s="47"/>
      <c r="H93" s="48"/>
      <c r="I93" s="47"/>
      <c r="J93" s="48"/>
      <c r="K93" s="47"/>
      <c r="L93" s="48"/>
      <c r="M93" s="47"/>
      <c r="N93" s="48"/>
      <c r="O93" s="47"/>
      <c r="P93" s="48"/>
      <c r="Q93" s="47"/>
      <c r="R93" s="48"/>
      <c r="S93" s="47"/>
      <c r="T93" s="48"/>
      <c r="U93" s="47"/>
      <c r="V93" s="48"/>
      <c r="W93" s="47"/>
      <c r="X93" s="48"/>
      <c r="Y93" s="47"/>
      <c r="Z93" s="48"/>
      <c r="AA93" s="47"/>
      <c r="AB93" s="49"/>
      <c r="AC93" s="30"/>
      <c r="AD93" s="48"/>
      <c r="AE93" s="32"/>
      <c r="AF93" s="48"/>
      <c r="AG93" s="32"/>
      <c r="AH93" s="50"/>
      <c r="AI93" s="50"/>
      <c r="AJ93" s="51">
        <f t="shared" si="1"/>
        <v>0</v>
      </c>
      <c r="AK93" s="53"/>
    </row>
    <row r="94" spans="1:37">
      <c r="A94" s="45">
        <v>86</v>
      </c>
      <c r="B94" s="46"/>
      <c r="C94" s="46"/>
      <c r="D94" s="46"/>
      <c r="E94" s="47"/>
      <c r="F94" s="48"/>
      <c r="G94" s="47"/>
      <c r="H94" s="48"/>
      <c r="I94" s="47"/>
      <c r="J94" s="48"/>
      <c r="K94" s="47"/>
      <c r="L94" s="48"/>
      <c r="M94" s="47"/>
      <c r="N94" s="48"/>
      <c r="O94" s="47"/>
      <c r="P94" s="48"/>
      <c r="Q94" s="47"/>
      <c r="R94" s="48"/>
      <c r="S94" s="47"/>
      <c r="T94" s="48"/>
      <c r="U94" s="47"/>
      <c r="V94" s="48"/>
      <c r="W94" s="47"/>
      <c r="X94" s="48"/>
      <c r="Y94" s="47"/>
      <c r="Z94" s="48"/>
      <c r="AA94" s="47"/>
      <c r="AB94" s="49"/>
      <c r="AC94" s="30"/>
      <c r="AD94" s="48"/>
      <c r="AE94" s="32"/>
      <c r="AF94" s="48"/>
      <c r="AG94" s="32"/>
      <c r="AH94" s="50"/>
      <c r="AI94" s="50"/>
      <c r="AJ94" s="51">
        <f t="shared" si="1"/>
        <v>0</v>
      </c>
      <c r="AK94" s="53"/>
    </row>
    <row r="95" spans="1:37">
      <c r="A95" s="45">
        <v>87</v>
      </c>
      <c r="B95" s="46"/>
      <c r="C95" s="46"/>
      <c r="D95" s="46"/>
      <c r="E95" s="47"/>
      <c r="F95" s="48"/>
      <c r="G95" s="47"/>
      <c r="H95" s="48"/>
      <c r="I95" s="47"/>
      <c r="J95" s="48"/>
      <c r="K95" s="47"/>
      <c r="L95" s="48"/>
      <c r="M95" s="47"/>
      <c r="N95" s="48"/>
      <c r="O95" s="47"/>
      <c r="P95" s="48"/>
      <c r="Q95" s="47"/>
      <c r="R95" s="48"/>
      <c r="S95" s="47"/>
      <c r="T95" s="48"/>
      <c r="U95" s="47"/>
      <c r="V95" s="48"/>
      <c r="W95" s="47"/>
      <c r="X95" s="48"/>
      <c r="Y95" s="47"/>
      <c r="Z95" s="48"/>
      <c r="AA95" s="47"/>
      <c r="AB95" s="49"/>
      <c r="AC95" s="30"/>
      <c r="AD95" s="48"/>
      <c r="AE95" s="32"/>
      <c r="AF95" s="48"/>
      <c r="AG95" s="32"/>
      <c r="AH95" s="50"/>
      <c r="AI95" s="50"/>
      <c r="AJ95" s="51">
        <f t="shared" si="1"/>
        <v>0</v>
      </c>
      <c r="AK95" s="53"/>
    </row>
    <row r="96" spans="1:37">
      <c r="A96" s="45">
        <v>88</v>
      </c>
      <c r="B96" s="46"/>
      <c r="C96" s="46"/>
      <c r="D96" s="46"/>
      <c r="E96" s="47"/>
      <c r="F96" s="48"/>
      <c r="G96" s="47"/>
      <c r="H96" s="48"/>
      <c r="I96" s="47"/>
      <c r="J96" s="48"/>
      <c r="K96" s="47"/>
      <c r="L96" s="48"/>
      <c r="M96" s="47"/>
      <c r="N96" s="48"/>
      <c r="O96" s="47"/>
      <c r="P96" s="48"/>
      <c r="Q96" s="47"/>
      <c r="R96" s="48"/>
      <c r="S96" s="47"/>
      <c r="T96" s="48"/>
      <c r="U96" s="47"/>
      <c r="V96" s="48"/>
      <c r="W96" s="47"/>
      <c r="X96" s="48"/>
      <c r="Y96" s="47"/>
      <c r="Z96" s="48"/>
      <c r="AA96" s="47"/>
      <c r="AB96" s="49"/>
      <c r="AC96" s="30"/>
      <c r="AD96" s="48"/>
      <c r="AE96" s="32"/>
      <c r="AF96" s="48"/>
      <c r="AG96" s="32"/>
      <c r="AH96" s="50"/>
      <c r="AI96" s="50"/>
      <c r="AJ96" s="51">
        <f t="shared" si="1"/>
        <v>0</v>
      </c>
      <c r="AK96" s="53"/>
    </row>
    <row r="97" spans="1:37">
      <c r="A97" s="45">
        <v>89</v>
      </c>
      <c r="B97" s="46"/>
      <c r="C97" s="46"/>
      <c r="D97" s="46"/>
      <c r="E97" s="47"/>
      <c r="F97" s="48"/>
      <c r="G97" s="47"/>
      <c r="H97" s="48"/>
      <c r="I97" s="47"/>
      <c r="J97" s="48"/>
      <c r="K97" s="47"/>
      <c r="L97" s="48"/>
      <c r="M97" s="47"/>
      <c r="N97" s="48"/>
      <c r="O97" s="47"/>
      <c r="P97" s="48"/>
      <c r="Q97" s="47"/>
      <c r="R97" s="48"/>
      <c r="S97" s="47"/>
      <c r="T97" s="48"/>
      <c r="U97" s="47"/>
      <c r="V97" s="48"/>
      <c r="W97" s="47"/>
      <c r="X97" s="48"/>
      <c r="Y97" s="47"/>
      <c r="Z97" s="48"/>
      <c r="AA97" s="47"/>
      <c r="AB97" s="49"/>
      <c r="AC97" s="30"/>
      <c r="AD97" s="48"/>
      <c r="AE97" s="32"/>
      <c r="AF97" s="48"/>
      <c r="AG97" s="32"/>
      <c r="AH97" s="50"/>
      <c r="AI97" s="50"/>
      <c r="AJ97" s="51">
        <f t="shared" si="1"/>
        <v>0</v>
      </c>
      <c r="AK97" s="53"/>
    </row>
    <row r="98" spans="1:37">
      <c r="A98" s="45">
        <v>90</v>
      </c>
      <c r="B98" s="46"/>
      <c r="C98" s="46"/>
      <c r="D98" s="46"/>
      <c r="E98" s="47"/>
      <c r="F98" s="48"/>
      <c r="G98" s="47"/>
      <c r="H98" s="48"/>
      <c r="I98" s="47"/>
      <c r="J98" s="48"/>
      <c r="K98" s="47"/>
      <c r="L98" s="48"/>
      <c r="M98" s="47"/>
      <c r="N98" s="48"/>
      <c r="O98" s="47"/>
      <c r="P98" s="48"/>
      <c r="Q98" s="47"/>
      <c r="R98" s="48"/>
      <c r="S98" s="47"/>
      <c r="T98" s="48"/>
      <c r="U98" s="47"/>
      <c r="V98" s="48"/>
      <c r="W98" s="47"/>
      <c r="X98" s="48"/>
      <c r="Y98" s="47"/>
      <c r="Z98" s="48"/>
      <c r="AA98" s="47"/>
      <c r="AB98" s="49"/>
      <c r="AC98" s="30"/>
      <c r="AD98" s="48"/>
      <c r="AE98" s="32"/>
      <c r="AF98" s="48"/>
      <c r="AG98" s="32"/>
      <c r="AH98" s="50"/>
      <c r="AI98" s="50"/>
      <c r="AJ98" s="51">
        <f t="shared" si="1"/>
        <v>0</v>
      </c>
      <c r="AK98" s="53"/>
    </row>
    <row r="99" spans="1:37">
      <c r="A99" s="45">
        <v>91</v>
      </c>
      <c r="B99" s="46"/>
      <c r="C99" s="46"/>
      <c r="D99" s="46"/>
      <c r="E99" s="47"/>
      <c r="F99" s="48"/>
      <c r="G99" s="47"/>
      <c r="H99" s="48"/>
      <c r="I99" s="47"/>
      <c r="J99" s="48"/>
      <c r="K99" s="47"/>
      <c r="L99" s="48"/>
      <c r="M99" s="47"/>
      <c r="N99" s="48"/>
      <c r="O99" s="47"/>
      <c r="P99" s="48"/>
      <c r="Q99" s="47"/>
      <c r="R99" s="48"/>
      <c r="S99" s="47"/>
      <c r="T99" s="48"/>
      <c r="U99" s="47"/>
      <c r="V99" s="48"/>
      <c r="W99" s="47"/>
      <c r="X99" s="48"/>
      <c r="Y99" s="47"/>
      <c r="Z99" s="48"/>
      <c r="AA99" s="47"/>
      <c r="AB99" s="49"/>
      <c r="AC99" s="30"/>
      <c r="AD99" s="48"/>
      <c r="AE99" s="32"/>
      <c r="AF99" s="48"/>
      <c r="AG99" s="32"/>
      <c r="AH99" s="50"/>
      <c r="AI99" s="50"/>
      <c r="AJ99" s="51">
        <f t="shared" si="1"/>
        <v>0</v>
      </c>
      <c r="AK99" s="53"/>
    </row>
    <row r="100" spans="1:37">
      <c r="A100" s="45">
        <v>92</v>
      </c>
      <c r="B100" s="46"/>
      <c r="C100" s="46"/>
      <c r="D100" s="46"/>
      <c r="E100" s="47"/>
      <c r="F100" s="48"/>
      <c r="G100" s="47"/>
      <c r="H100" s="48"/>
      <c r="I100" s="47"/>
      <c r="J100" s="48"/>
      <c r="K100" s="47"/>
      <c r="L100" s="48"/>
      <c r="M100" s="47"/>
      <c r="N100" s="48"/>
      <c r="O100" s="47"/>
      <c r="P100" s="48"/>
      <c r="Q100" s="47"/>
      <c r="R100" s="48"/>
      <c r="S100" s="47"/>
      <c r="T100" s="48"/>
      <c r="U100" s="47"/>
      <c r="V100" s="48"/>
      <c r="W100" s="47"/>
      <c r="X100" s="48"/>
      <c r="Y100" s="47"/>
      <c r="Z100" s="48"/>
      <c r="AA100" s="47"/>
      <c r="AB100" s="49"/>
      <c r="AC100" s="30"/>
      <c r="AD100" s="48"/>
      <c r="AE100" s="32"/>
      <c r="AF100" s="48"/>
      <c r="AG100" s="32"/>
      <c r="AH100" s="50"/>
      <c r="AI100" s="50"/>
      <c r="AJ100" s="51">
        <f t="shared" si="1"/>
        <v>0</v>
      </c>
      <c r="AK100" s="53"/>
    </row>
    <row r="101" spans="1:37">
      <c r="A101" s="45">
        <v>93</v>
      </c>
      <c r="B101" s="46"/>
      <c r="C101" s="46"/>
      <c r="D101" s="46"/>
      <c r="E101" s="47"/>
      <c r="F101" s="48"/>
      <c r="G101" s="47"/>
      <c r="H101" s="48"/>
      <c r="I101" s="47"/>
      <c r="J101" s="48"/>
      <c r="K101" s="47"/>
      <c r="L101" s="48"/>
      <c r="M101" s="47"/>
      <c r="N101" s="48"/>
      <c r="O101" s="47"/>
      <c r="P101" s="48"/>
      <c r="Q101" s="47"/>
      <c r="R101" s="48"/>
      <c r="S101" s="47"/>
      <c r="T101" s="48"/>
      <c r="U101" s="47"/>
      <c r="V101" s="48"/>
      <c r="W101" s="47"/>
      <c r="X101" s="48"/>
      <c r="Y101" s="47"/>
      <c r="Z101" s="48"/>
      <c r="AA101" s="47"/>
      <c r="AB101" s="49"/>
      <c r="AC101" s="30"/>
      <c r="AD101" s="48"/>
      <c r="AE101" s="32"/>
      <c r="AF101" s="48"/>
      <c r="AG101" s="32"/>
      <c r="AH101" s="50"/>
      <c r="AI101" s="50"/>
      <c r="AJ101" s="51">
        <f t="shared" si="1"/>
        <v>0</v>
      </c>
      <c r="AK101" s="53"/>
    </row>
    <row r="102" spans="1:37">
      <c r="A102" s="45">
        <v>94</v>
      </c>
      <c r="B102" s="46"/>
      <c r="C102" s="46"/>
      <c r="D102" s="46"/>
      <c r="E102" s="47"/>
      <c r="F102" s="48"/>
      <c r="G102" s="47"/>
      <c r="H102" s="48"/>
      <c r="I102" s="47"/>
      <c r="J102" s="48"/>
      <c r="K102" s="47"/>
      <c r="L102" s="48"/>
      <c r="M102" s="47"/>
      <c r="N102" s="48"/>
      <c r="O102" s="47"/>
      <c r="P102" s="48"/>
      <c r="Q102" s="47"/>
      <c r="R102" s="48"/>
      <c r="S102" s="47"/>
      <c r="T102" s="48"/>
      <c r="U102" s="47"/>
      <c r="V102" s="48"/>
      <c r="W102" s="47"/>
      <c r="X102" s="48"/>
      <c r="Y102" s="47"/>
      <c r="Z102" s="48"/>
      <c r="AA102" s="47"/>
      <c r="AB102" s="49"/>
      <c r="AC102" s="30"/>
      <c r="AD102" s="48"/>
      <c r="AE102" s="32"/>
      <c r="AF102" s="48"/>
      <c r="AG102" s="32"/>
      <c r="AH102" s="50"/>
      <c r="AI102" s="50"/>
      <c r="AJ102" s="51">
        <f t="shared" si="1"/>
        <v>0</v>
      </c>
      <c r="AK102" s="53"/>
    </row>
    <row r="103" spans="1:37">
      <c r="A103" s="45">
        <v>95</v>
      </c>
      <c r="B103" s="46"/>
      <c r="C103" s="46"/>
      <c r="D103" s="46"/>
      <c r="E103" s="47"/>
      <c r="F103" s="48"/>
      <c r="G103" s="47"/>
      <c r="H103" s="48"/>
      <c r="I103" s="47"/>
      <c r="J103" s="48"/>
      <c r="K103" s="47"/>
      <c r="L103" s="48"/>
      <c r="M103" s="47"/>
      <c r="N103" s="48"/>
      <c r="O103" s="47"/>
      <c r="P103" s="48"/>
      <c r="Q103" s="47"/>
      <c r="R103" s="48"/>
      <c r="S103" s="47"/>
      <c r="T103" s="48"/>
      <c r="U103" s="47"/>
      <c r="V103" s="48"/>
      <c r="W103" s="47"/>
      <c r="X103" s="48"/>
      <c r="Y103" s="47"/>
      <c r="Z103" s="48"/>
      <c r="AA103" s="47"/>
      <c r="AB103" s="49"/>
      <c r="AC103" s="30"/>
      <c r="AD103" s="48"/>
      <c r="AE103" s="32"/>
      <c r="AF103" s="48"/>
      <c r="AG103" s="32"/>
      <c r="AH103" s="50"/>
      <c r="AI103" s="50"/>
      <c r="AJ103" s="51">
        <f t="shared" si="1"/>
        <v>0</v>
      </c>
      <c r="AK103" s="53"/>
    </row>
    <row r="104" spans="1:37">
      <c r="A104" s="45">
        <v>96</v>
      </c>
      <c r="B104" s="46"/>
      <c r="C104" s="46"/>
      <c r="D104" s="46"/>
      <c r="E104" s="47"/>
      <c r="F104" s="48"/>
      <c r="G104" s="47"/>
      <c r="H104" s="48"/>
      <c r="I104" s="47"/>
      <c r="J104" s="48"/>
      <c r="K104" s="47"/>
      <c r="L104" s="48"/>
      <c r="M104" s="47"/>
      <c r="N104" s="48"/>
      <c r="O104" s="47"/>
      <c r="P104" s="48"/>
      <c r="Q104" s="47"/>
      <c r="R104" s="48"/>
      <c r="S104" s="47"/>
      <c r="T104" s="48"/>
      <c r="U104" s="47"/>
      <c r="V104" s="48"/>
      <c r="W104" s="47"/>
      <c r="X104" s="48"/>
      <c r="Y104" s="47"/>
      <c r="Z104" s="48"/>
      <c r="AA104" s="47"/>
      <c r="AB104" s="49"/>
      <c r="AC104" s="30"/>
      <c r="AD104" s="48"/>
      <c r="AE104" s="32"/>
      <c r="AF104" s="48"/>
      <c r="AG104" s="32"/>
      <c r="AH104" s="50"/>
      <c r="AI104" s="50"/>
      <c r="AJ104" s="51">
        <f t="shared" si="1"/>
        <v>0</v>
      </c>
      <c r="AK104" s="53"/>
    </row>
    <row r="105" spans="1:37">
      <c r="A105" s="45">
        <v>97</v>
      </c>
      <c r="B105" s="46"/>
      <c r="C105" s="46"/>
      <c r="D105" s="46"/>
      <c r="E105" s="47"/>
      <c r="F105" s="48"/>
      <c r="G105" s="47"/>
      <c r="H105" s="48"/>
      <c r="I105" s="47"/>
      <c r="J105" s="48"/>
      <c r="K105" s="47"/>
      <c r="L105" s="48"/>
      <c r="M105" s="47"/>
      <c r="N105" s="48"/>
      <c r="O105" s="47"/>
      <c r="P105" s="48"/>
      <c r="Q105" s="47"/>
      <c r="R105" s="48"/>
      <c r="S105" s="47"/>
      <c r="T105" s="48"/>
      <c r="U105" s="47"/>
      <c r="V105" s="48"/>
      <c r="W105" s="47"/>
      <c r="X105" s="48"/>
      <c r="Y105" s="47"/>
      <c r="Z105" s="48"/>
      <c r="AA105" s="47"/>
      <c r="AB105" s="49"/>
      <c r="AC105" s="30"/>
      <c r="AD105" s="48"/>
      <c r="AE105" s="32"/>
      <c r="AF105" s="48"/>
      <c r="AG105" s="32"/>
      <c r="AH105" s="50"/>
      <c r="AI105" s="50"/>
      <c r="AJ105" s="51">
        <f t="shared" si="1"/>
        <v>0</v>
      </c>
      <c r="AK105" s="53"/>
    </row>
    <row r="106" spans="1:37">
      <c r="A106" s="45">
        <v>98</v>
      </c>
      <c r="B106" s="46"/>
      <c r="C106" s="46"/>
      <c r="D106" s="46"/>
      <c r="E106" s="47"/>
      <c r="F106" s="48"/>
      <c r="G106" s="47"/>
      <c r="H106" s="48"/>
      <c r="I106" s="47"/>
      <c r="J106" s="48"/>
      <c r="K106" s="47"/>
      <c r="L106" s="48"/>
      <c r="M106" s="47"/>
      <c r="N106" s="48"/>
      <c r="O106" s="47"/>
      <c r="P106" s="48"/>
      <c r="Q106" s="47"/>
      <c r="R106" s="48"/>
      <c r="S106" s="47"/>
      <c r="T106" s="48"/>
      <c r="U106" s="47"/>
      <c r="V106" s="48"/>
      <c r="W106" s="47"/>
      <c r="X106" s="48"/>
      <c r="Y106" s="47"/>
      <c r="Z106" s="48"/>
      <c r="AA106" s="47"/>
      <c r="AB106" s="49"/>
      <c r="AC106" s="30"/>
      <c r="AD106" s="48"/>
      <c r="AE106" s="32"/>
      <c r="AF106" s="48"/>
      <c r="AG106" s="32"/>
      <c r="AH106" s="50"/>
      <c r="AI106" s="50"/>
      <c r="AJ106" s="51">
        <f t="shared" si="1"/>
        <v>0</v>
      </c>
      <c r="AK106" s="53"/>
    </row>
    <row r="107" spans="1:37">
      <c r="A107" s="45">
        <v>99</v>
      </c>
      <c r="B107" s="46"/>
      <c r="C107" s="46"/>
      <c r="D107" s="46"/>
      <c r="E107" s="47"/>
      <c r="F107" s="48"/>
      <c r="G107" s="47"/>
      <c r="H107" s="48"/>
      <c r="I107" s="47"/>
      <c r="J107" s="48"/>
      <c r="K107" s="47"/>
      <c r="L107" s="48"/>
      <c r="M107" s="47"/>
      <c r="N107" s="48"/>
      <c r="O107" s="47"/>
      <c r="P107" s="48"/>
      <c r="Q107" s="47"/>
      <c r="R107" s="48"/>
      <c r="S107" s="47"/>
      <c r="T107" s="48"/>
      <c r="U107" s="47"/>
      <c r="V107" s="48"/>
      <c r="W107" s="47"/>
      <c r="X107" s="48"/>
      <c r="Y107" s="47"/>
      <c r="Z107" s="48"/>
      <c r="AA107" s="47"/>
      <c r="AB107" s="49"/>
      <c r="AC107" s="30"/>
      <c r="AD107" s="48"/>
      <c r="AE107" s="32"/>
      <c r="AF107" s="48"/>
      <c r="AG107" s="32"/>
      <c r="AH107" s="50"/>
      <c r="AI107" s="50"/>
      <c r="AJ107" s="51">
        <f t="shared" si="1"/>
        <v>0</v>
      </c>
      <c r="AK107" s="53"/>
    </row>
    <row r="108" spans="1:37">
      <c r="A108" s="45">
        <v>100</v>
      </c>
      <c r="B108" s="46"/>
      <c r="C108" s="46"/>
      <c r="D108" s="46"/>
      <c r="E108" s="47"/>
      <c r="F108" s="48"/>
      <c r="G108" s="47"/>
      <c r="H108" s="48"/>
      <c r="I108" s="47"/>
      <c r="J108" s="48"/>
      <c r="K108" s="47"/>
      <c r="L108" s="48"/>
      <c r="M108" s="47"/>
      <c r="N108" s="48"/>
      <c r="O108" s="47"/>
      <c r="P108" s="48"/>
      <c r="Q108" s="47"/>
      <c r="R108" s="48"/>
      <c r="S108" s="47"/>
      <c r="T108" s="48"/>
      <c r="U108" s="47"/>
      <c r="V108" s="48"/>
      <c r="W108" s="47"/>
      <c r="X108" s="48"/>
      <c r="Y108" s="47"/>
      <c r="Z108" s="48"/>
      <c r="AA108" s="47"/>
      <c r="AB108" s="49"/>
      <c r="AC108" s="30"/>
      <c r="AD108" s="48"/>
      <c r="AE108" s="32"/>
      <c r="AF108" s="48"/>
      <c r="AG108" s="32"/>
      <c r="AH108" s="50"/>
      <c r="AI108" s="50"/>
      <c r="AJ108" s="51">
        <f t="shared" si="1"/>
        <v>0</v>
      </c>
      <c r="AK108" s="53"/>
    </row>
    <row r="109" spans="1:37">
      <c r="A109" s="45">
        <v>101</v>
      </c>
      <c r="B109" s="46"/>
      <c r="C109" s="46"/>
      <c r="D109" s="46"/>
      <c r="E109" s="47"/>
      <c r="F109" s="48"/>
      <c r="G109" s="47"/>
      <c r="H109" s="48"/>
      <c r="I109" s="47"/>
      <c r="J109" s="48"/>
      <c r="K109" s="47"/>
      <c r="L109" s="48"/>
      <c r="M109" s="47"/>
      <c r="N109" s="48"/>
      <c r="O109" s="47"/>
      <c r="P109" s="48"/>
      <c r="Q109" s="47"/>
      <c r="R109" s="48"/>
      <c r="S109" s="47"/>
      <c r="T109" s="48"/>
      <c r="U109" s="47"/>
      <c r="V109" s="48"/>
      <c r="W109" s="47"/>
      <c r="X109" s="48"/>
      <c r="Y109" s="47"/>
      <c r="Z109" s="48"/>
      <c r="AA109" s="47"/>
      <c r="AB109" s="49"/>
      <c r="AC109" s="30"/>
      <c r="AD109" s="48"/>
      <c r="AE109" s="32"/>
      <c r="AF109" s="48"/>
      <c r="AG109" s="32"/>
      <c r="AH109" s="50"/>
      <c r="AI109" s="50"/>
      <c r="AJ109" s="51">
        <f t="shared" si="1"/>
        <v>0</v>
      </c>
      <c r="AK109" s="53"/>
    </row>
    <row r="110" spans="1:37">
      <c r="A110" s="45">
        <v>102</v>
      </c>
      <c r="B110" s="46"/>
      <c r="C110" s="46"/>
      <c r="D110" s="46"/>
      <c r="E110" s="47"/>
      <c r="F110" s="48"/>
      <c r="G110" s="47"/>
      <c r="H110" s="48"/>
      <c r="I110" s="47"/>
      <c r="J110" s="48"/>
      <c r="K110" s="47"/>
      <c r="L110" s="48"/>
      <c r="M110" s="47"/>
      <c r="N110" s="48"/>
      <c r="O110" s="47"/>
      <c r="P110" s="48"/>
      <c r="Q110" s="47"/>
      <c r="R110" s="48"/>
      <c r="S110" s="47"/>
      <c r="T110" s="48"/>
      <c r="U110" s="47"/>
      <c r="V110" s="48"/>
      <c r="W110" s="47"/>
      <c r="X110" s="48"/>
      <c r="Y110" s="47"/>
      <c r="Z110" s="48"/>
      <c r="AA110" s="47"/>
      <c r="AB110" s="49"/>
      <c r="AC110" s="30"/>
      <c r="AD110" s="48"/>
      <c r="AE110" s="32"/>
      <c r="AF110" s="48"/>
      <c r="AG110" s="32"/>
      <c r="AH110" s="50"/>
      <c r="AI110" s="50"/>
      <c r="AJ110" s="51">
        <f t="shared" si="1"/>
        <v>0</v>
      </c>
      <c r="AK110" s="53"/>
    </row>
    <row r="111" spans="1:37">
      <c r="A111" s="45">
        <v>103</v>
      </c>
      <c r="B111" s="46"/>
      <c r="C111" s="46"/>
      <c r="D111" s="46"/>
      <c r="E111" s="47"/>
      <c r="F111" s="48"/>
      <c r="G111" s="47"/>
      <c r="H111" s="48"/>
      <c r="I111" s="47"/>
      <c r="J111" s="48"/>
      <c r="K111" s="47"/>
      <c r="L111" s="48"/>
      <c r="M111" s="47"/>
      <c r="N111" s="48"/>
      <c r="O111" s="47"/>
      <c r="P111" s="48"/>
      <c r="Q111" s="47"/>
      <c r="R111" s="48"/>
      <c r="S111" s="47"/>
      <c r="T111" s="48"/>
      <c r="U111" s="47"/>
      <c r="V111" s="48"/>
      <c r="W111" s="47"/>
      <c r="X111" s="48"/>
      <c r="Y111" s="47"/>
      <c r="Z111" s="48"/>
      <c r="AA111" s="47"/>
      <c r="AB111" s="49"/>
      <c r="AC111" s="30"/>
      <c r="AD111" s="48"/>
      <c r="AE111" s="32"/>
      <c r="AF111" s="48"/>
      <c r="AG111" s="32"/>
      <c r="AH111" s="50"/>
      <c r="AI111" s="50"/>
      <c r="AJ111" s="51">
        <f t="shared" si="1"/>
        <v>0</v>
      </c>
      <c r="AK111" s="53"/>
    </row>
    <row r="112" spans="1:37">
      <c r="A112" s="45">
        <v>104</v>
      </c>
      <c r="B112" s="46"/>
      <c r="C112" s="46"/>
      <c r="D112" s="46"/>
      <c r="E112" s="47"/>
      <c r="F112" s="48"/>
      <c r="G112" s="47"/>
      <c r="H112" s="48"/>
      <c r="I112" s="47"/>
      <c r="J112" s="48"/>
      <c r="K112" s="47"/>
      <c r="L112" s="48"/>
      <c r="M112" s="47"/>
      <c r="N112" s="48"/>
      <c r="O112" s="47"/>
      <c r="P112" s="48"/>
      <c r="Q112" s="47"/>
      <c r="R112" s="48"/>
      <c r="S112" s="47"/>
      <c r="T112" s="48"/>
      <c r="U112" s="47"/>
      <c r="V112" s="48"/>
      <c r="W112" s="47"/>
      <c r="X112" s="48"/>
      <c r="Y112" s="47"/>
      <c r="Z112" s="48"/>
      <c r="AA112" s="47"/>
      <c r="AB112" s="49"/>
      <c r="AC112" s="30"/>
      <c r="AD112" s="48"/>
      <c r="AE112" s="32"/>
      <c r="AF112" s="48"/>
      <c r="AG112" s="32"/>
      <c r="AH112" s="50"/>
      <c r="AI112" s="50"/>
      <c r="AJ112" s="51">
        <f t="shared" si="1"/>
        <v>0</v>
      </c>
      <c r="AK112" s="53"/>
    </row>
    <row r="113" spans="1:37">
      <c r="A113" s="45">
        <v>105</v>
      </c>
      <c r="B113" s="46"/>
      <c r="C113" s="46"/>
      <c r="D113" s="46"/>
      <c r="E113" s="47"/>
      <c r="F113" s="48"/>
      <c r="G113" s="47"/>
      <c r="H113" s="48"/>
      <c r="I113" s="47"/>
      <c r="J113" s="48"/>
      <c r="K113" s="47"/>
      <c r="L113" s="48"/>
      <c r="M113" s="47"/>
      <c r="N113" s="48"/>
      <c r="O113" s="47"/>
      <c r="P113" s="48"/>
      <c r="Q113" s="47"/>
      <c r="R113" s="48"/>
      <c r="S113" s="47"/>
      <c r="T113" s="48"/>
      <c r="U113" s="47"/>
      <c r="V113" s="48"/>
      <c r="W113" s="47"/>
      <c r="X113" s="48"/>
      <c r="Y113" s="47"/>
      <c r="Z113" s="48"/>
      <c r="AA113" s="47"/>
      <c r="AB113" s="49"/>
      <c r="AC113" s="30"/>
      <c r="AD113" s="48"/>
      <c r="AE113" s="32"/>
      <c r="AF113" s="48"/>
      <c r="AG113" s="32"/>
      <c r="AH113" s="50"/>
      <c r="AI113" s="50"/>
      <c r="AJ113" s="51">
        <f t="shared" si="1"/>
        <v>0</v>
      </c>
      <c r="AK113" s="53"/>
    </row>
    <row r="114" spans="1:37">
      <c r="A114" s="45">
        <v>106</v>
      </c>
      <c r="B114" s="46"/>
      <c r="C114" s="46"/>
      <c r="D114" s="46"/>
      <c r="E114" s="47"/>
      <c r="F114" s="48"/>
      <c r="G114" s="47"/>
      <c r="H114" s="48"/>
      <c r="I114" s="47"/>
      <c r="J114" s="48"/>
      <c r="K114" s="47"/>
      <c r="L114" s="48"/>
      <c r="M114" s="47"/>
      <c r="N114" s="48"/>
      <c r="O114" s="47"/>
      <c r="P114" s="48"/>
      <c r="Q114" s="47"/>
      <c r="R114" s="48"/>
      <c r="S114" s="47"/>
      <c r="T114" s="48"/>
      <c r="U114" s="47"/>
      <c r="V114" s="48"/>
      <c r="W114" s="47"/>
      <c r="X114" s="48"/>
      <c r="Y114" s="47"/>
      <c r="Z114" s="48"/>
      <c r="AA114" s="47"/>
      <c r="AB114" s="49"/>
      <c r="AC114" s="30"/>
      <c r="AD114" s="48"/>
      <c r="AE114" s="32"/>
      <c r="AF114" s="48"/>
      <c r="AG114" s="32"/>
      <c r="AH114" s="50"/>
      <c r="AI114" s="50"/>
      <c r="AJ114" s="51">
        <f t="shared" si="1"/>
        <v>0</v>
      </c>
      <c r="AK114" s="53"/>
    </row>
    <row r="115" spans="1:37">
      <c r="A115" s="45">
        <v>107</v>
      </c>
      <c r="B115" s="46"/>
      <c r="C115" s="46"/>
      <c r="D115" s="46"/>
      <c r="E115" s="47"/>
      <c r="F115" s="48"/>
      <c r="G115" s="47"/>
      <c r="H115" s="48"/>
      <c r="I115" s="47"/>
      <c r="J115" s="48"/>
      <c r="K115" s="47"/>
      <c r="L115" s="48"/>
      <c r="M115" s="47"/>
      <c r="N115" s="48"/>
      <c r="O115" s="47"/>
      <c r="P115" s="48"/>
      <c r="Q115" s="47"/>
      <c r="R115" s="48"/>
      <c r="S115" s="47"/>
      <c r="T115" s="48"/>
      <c r="U115" s="47"/>
      <c r="V115" s="48"/>
      <c r="W115" s="47"/>
      <c r="X115" s="48"/>
      <c r="Y115" s="47"/>
      <c r="Z115" s="48"/>
      <c r="AA115" s="47"/>
      <c r="AB115" s="49"/>
      <c r="AC115" s="30"/>
      <c r="AD115" s="48"/>
      <c r="AE115" s="32"/>
      <c r="AF115" s="48"/>
      <c r="AG115" s="32"/>
      <c r="AH115" s="50"/>
      <c r="AI115" s="50"/>
      <c r="AJ115" s="51">
        <f t="shared" si="1"/>
        <v>0</v>
      </c>
      <c r="AK115" s="53"/>
    </row>
    <row r="116" spans="1:37">
      <c r="A116" s="45">
        <v>108</v>
      </c>
      <c r="B116" s="46"/>
      <c r="C116" s="46"/>
      <c r="D116" s="46"/>
      <c r="E116" s="47"/>
      <c r="F116" s="48"/>
      <c r="G116" s="47"/>
      <c r="H116" s="48"/>
      <c r="I116" s="47"/>
      <c r="J116" s="48"/>
      <c r="K116" s="47"/>
      <c r="L116" s="48"/>
      <c r="M116" s="47"/>
      <c r="N116" s="48"/>
      <c r="O116" s="47"/>
      <c r="P116" s="48"/>
      <c r="Q116" s="47"/>
      <c r="R116" s="48"/>
      <c r="S116" s="47"/>
      <c r="T116" s="48"/>
      <c r="U116" s="47"/>
      <c r="V116" s="48"/>
      <c r="W116" s="47"/>
      <c r="X116" s="48"/>
      <c r="Y116" s="47"/>
      <c r="Z116" s="48"/>
      <c r="AA116" s="47"/>
      <c r="AB116" s="49"/>
      <c r="AC116" s="30"/>
      <c r="AD116" s="48"/>
      <c r="AE116" s="32"/>
      <c r="AF116" s="48"/>
      <c r="AG116" s="32"/>
      <c r="AH116" s="50"/>
      <c r="AI116" s="50"/>
      <c r="AJ116" s="51">
        <f t="shared" si="1"/>
        <v>0</v>
      </c>
      <c r="AK116" s="53"/>
    </row>
    <row r="117" spans="1:37">
      <c r="A117" s="45">
        <v>109</v>
      </c>
      <c r="B117" s="46"/>
      <c r="C117" s="46"/>
      <c r="D117" s="46"/>
      <c r="E117" s="47"/>
      <c r="F117" s="48"/>
      <c r="G117" s="47"/>
      <c r="H117" s="48"/>
      <c r="I117" s="47"/>
      <c r="J117" s="48"/>
      <c r="K117" s="47"/>
      <c r="L117" s="48"/>
      <c r="M117" s="47"/>
      <c r="N117" s="48"/>
      <c r="O117" s="47"/>
      <c r="P117" s="48"/>
      <c r="Q117" s="47"/>
      <c r="R117" s="48"/>
      <c r="S117" s="47"/>
      <c r="T117" s="48"/>
      <c r="U117" s="47"/>
      <c r="V117" s="48"/>
      <c r="W117" s="47"/>
      <c r="X117" s="48"/>
      <c r="Y117" s="47"/>
      <c r="Z117" s="48"/>
      <c r="AA117" s="47"/>
      <c r="AB117" s="49"/>
      <c r="AC117" s="30"/>
      <c r="AD117" s="48"/>
      <c r="AE117" s="32"/>
      <c r="AF117" s="48"/>
      <c r="AG117" s="32"/>
      <c r="AH117" s="50"/>
      <c r="AI117" s="50"/>
      <c r="AJ117" s="51">
        <f t="shared" si="1"/>
        <v>0</v>
      </c>
      <c r="AK117" s="53"/>
    </row>
    <row r="118" spans="1:37">
      <c r="A118" s="45">
        <v>110</v>
      </c>
      <c r="B118" s="46"/>
      <c r="C118" s="46"/>
      <c r="D118" s="46"/>
      <c r="E118" s="47"/>
      <c r="F118" s="48"/>
      <c r="G118" s="47"/>
      <c r="H118" s="48"/>
      <c r="I118" s="47"/>
      <c r="J118" s="48"/>
      <c r="K118" s="47"/>
      <c r="L118" s="48"/>
      <c r="M118" s="47"/>
      <c r="N118" s="48"/>
      <c r="O118" s="47"/>
      <c r="P118" s="48"/>
      <c r="Q118" s="47"/>
      <c r="R118" s="48"/>
      <c r="S118" s="47"/>
      <c r="T118" s="48"/>
      <c r="U118" s="47"/>
      <c r="V118" s="48"/>
      <c r="W118" s="47"/>
      <c r="X118" s="48"/>
      <c r="Y118" s="47"/>
      <c r="Z118" s="48"/>
      <c r="AA118" s="47"/>
      <c r="AB118" s="49"/>
      <c r="AC118" s="30"/>
      <c r="AD118" s="48"/>
      <c r="AE118" s="32"/>
      <c r="AF118" s="48"/>
      <c r="AG118" s="32"/>
      <c r="AH118" s="50"/>
      <c r="AI118" s="50"/>
      <c r="AJ118" s="51">
        <f t="shared" si="1"/>
        <v>0</v>
      </c>
      <c r="AK118" s="53"/>
    </row>
    <row r="119" spans="1:37">
      <c r="A119" s="45">
        <v>111</v>
      </c>
      <c r="B119" s="46"/>
      <c r="C119" s="46"/>
      <c r="D119" s="46"/>
      <c r="E119" s="47"/>
      <c r="F119" s="48"/>
      <c r="G119" s="47"/>
      <c r="H119" s="48"/>
      <c r="I119" s="47"/>
      <c r="J119" s="48"/>
      <c r="K119" s="47"/>
      <c r="L119" s="48"/>
      <c r="M119" s="47"/>
      <c r="N119" s="48"/>
      <c r="O119" s="47"/>
      <c r="P119" s="48"/>
      <c r="Q119" s="47"/>
      <c r="R119" s="48"/>
      <c r="S119" s="47"/>
      <c r="T119" s="48"/>
      <c r="U119" s="47"/>
      <c r="V119" s="48"/>
      <c r="W119" s="47"/>
      <c r="X119" s="48"/>
      <c r="Y119" s="47"/>
      <c r="Z119" s="48"/>
      <c r="AA119" s="47"/>
      <c r="AB119" s="49"/>
      <c r="AC119" s="30"/>
      <c r="AD119" s="48"/>
      <c r="AE119" s="32"/>
      <c r="AF119" s="48"/>
      <c r="AG119" s="32"/>
      <c r="AH119" s="50"/>
      <c r="AI119" s="50"/>
      <c r="AJ119" s="51">
        <f t="shared" si="1"/>
        <v>0</v>
      </c>
      <c r="AK119" s="53"/>
    </row>
    <row r="120" spans="1:37">
      <c r="A120" s="45">
        <v>112</v>
      </c>
      <c r="B120" s="46"/>
      <c r="C120" s="46"/>
      <c r="D120" s="46"/>
      <c r="E120" s="47"/>
      <c r="F120" s="48"/>
      <c r="G120" s="47"/>
      <c r="H120" s="48"/>
      <c r="I120" s="47"/>
      <c r="J120" s="48"/>
      <c r="K120" s="47"/>
      <c r="L120" s="48"/>
      <c r="M120" s="47"/>
      <c r="N120" s="48"/>
      <c r="O120" s="47"/>
      <c r="P120" s="48"/>
      <c r="Q120" s="47"/>
      <c r="R120" s="48"/>
      <c r="S120" s="47"/>
      <c r="T120" s="48"/>
      <c r="U120" s="47"/>
      <c r="V120" s="48"/>
      <c r="W120" s="47"/>
      <c r="X120" s="48"/>
      <c r="Y120" s="47"/>
      <c r="Z120" s="48"/>
      <c r="AA120" s="47"/>
      <c r="AB120" s="49"/>
      <c r="AC120" s="30"/>
      <c r="AD120" s="48"/>
      <c r="AE120" s="32"/>
      <c r="AF120" s="48"/>
      <c r="AG120" s="32"/>
      <c r="AH120" s="50"/>
      <c r="AI120" s="50"/>
      <c r="AJ120" s="51">
        <f t="shared" si="1"/>
        <v>0</v>
      </c>
      <c r="AK120" s="53"/>
    </row>
    <row r="121" spans="1:37">
      <c r="A121" s="45">
        <v>113</v>
      </c>
      <c r="B121" s="46"/>
      <c r="C121" s="46"/>
      <c r="D121" s="46"/>
      <c r="E121" s="47"/>
      <c r="F121" s="48"/>
      <c r="G121" s="47"/>
      <c r="H121" s="48"/>
      <c r="I121" s="47"/>
      <c r="J121" s="48"/>
      <c r="K121" s="47"/>
      <c r="L121" s="48"/>
      <c r="M121" s="47"/>
      <c r="N121" s="48"/>
      <c r="O121" s="47"/>
      <c r="P121" s="48"/>
      <c r="Q121" s="47"/>
      <c r="R121" s="48"/>
      <c r="S121" s="47"/>
      <c r="T121" s="48"/>
      <c r="U121" s="47"/>
      <c r="V121" s="48"/>
      <c r="W121" s="47"/>
      <c r="X121" s="48"/>
      <c r="Y121" s="47"/>
      <c r="Z121" s="48"/>
      <c r="AA121" s="47"/>
      <c r="AB121" s="49"/>
      <c r="AC121" s="30"/>
      <c r="AD121" s="48"/>
      <c r="AE121" s="32"/>
      <c r="AF121" s="48"/>
      <c r="AG121" s="32"/>
      <c r="AH121" s="50"/>
      <c r="AI121" s="50"/>
      <c r="AJ121" s="51">
        <f t="shared" si="1"/>
        <v>0</v>
      </c>
      <c r="AK121" s="53"/>
    </row>
    <row r="122" spans="1:37">
      <c r="A122" s="45">
        <v>114</v>
      </c>
      <c r="B122" s="46"/>
      <c r="C122" s="46"/>
      <c r="D122" s="46"/>
      <c r="E122" s="47"/>
      <c r="F122" s="48"/>
      <c r="G122" s="47"/>
      <c r="H122" s="48"/>
      <c r="I122" s="47"/>
      <c r="J122" s="48"/>
      <c r="K122" s="47"/>
      <c r="L122" s="48"/>
      <c r="M122" s="47"/>
      <c r="N122" s="48"/>
      <c r="O122" s="47"/>
      <c r="P122" s="48"/>
      <c r="Q122" s="47"/>
      <c r="R122" s="48"/>
      <c r="S122" s="47"/>
      <c r="T122" s="48"/>
      <c r="U122" s="47"/>
      <c r="V122" s="48"/>
      <c r="W122" s="47"/>
      <c r="X122" s="48"/>
      <c r="Y122" s="47"/>
      <c r="Z122" s="48"/>
      <c r="AA122" s="47"/>
      <c r="AB122" s="49"/>
      <c r="AC122" s="30"/>
      <c r="AD122" s="48"/>
      <c r="AE122" s="32"/>
      <c r="AF122" s="48"/>
      <c r="AG122" s="32"/>
      <c r="AH122" s="50"/>
      <c r="AI122" s="50"/>
      <c r="AJ122" s="51">
        <f t="shared" si="1"/>
        <v>0</v>
      </c>
      <c r="AK122" s="53"/>
    </row>
    <row r="123" spans="1:37">
      <c r="A123" s="45">
        <v>115</v>
      </c>
      <c r="B123" s="46"/>
      <c r="C123" s="46"/>
      <c r="D123" s="46"/>
      <c r="E123" s="47"/>
      <c r="F123" s="48"/>
      <c r="G123" s="47"/>
      <c r="H123" s="48"/>
      <c r="I123" s="47"/>
      <c r="J123" s="48"/>
      <c r="K123" s="47"/>
      <c r="L123" s="48"/>
      <c r="M123" s="47"/>
      <c r="N123" s="48"/>
      <c r="O123" s="47"/>
      <c r="P123" s="48"/>
      <c r="Q123" s="47"/>
      <c r="R123" s="48"/>
      <c r="S123" s="47"/>
      <c r="T123" s="48"/>
      <c r="U123" s="47"/>
      <c r="V123" s="48"/>
      <c r="W123" s="47"/>
      <c r="X123" s="48"/>
      <c r="Y123" s="47"/>
      <c r="Z123" s="48"/>
      <c r="AA123" s="47"/>
      <c r="AB123" s="49"/>
      <c r="AC123" s="30"/>
      <c r="AD123" s="48"/>
      <c r="AE123" s="32"/>
      <c r="AF123" s="48"/>
      <c r="AG123" s="32"/>
      <c r="AH123" s="50"/>
      <c r="AI123" s="50"/>
      <c r="AJ123" s="51">
        <f t="shared" si="1"/>
        <v>0</v>
      </c>
      <c r="AK123" s="53"/>
    </row>
    <row r="124" spans="1:37">
      <c r="A124" s="45">
        <v>116</v>
      </c>
      <c r="B124" s="46"/>
      <c r="C124" s="46"/>
      <c r="D124" s="46"/>
      <c r="E124" s="47"/>
      <c r="F124" s="48"/>
      <c r="G124" s="47"/>
      <c r="H124" s="48"/>
      <c r="I124" s="47"/>
      <c r="J124" s="48"/>
      <c r="K124" s="47"/>
      <c r="L124" s="48"/>
      <c r="M124" s="47"/>
      <c r="N124" s="48"/>
      <c r="O124" s="47"/>
      <c r="P124" s="48"/>
      <c r="Q124" s="47"/>
      <c r="R124" s="48"/>
      <c r="S124" s="47"/>
      <c r="T124" s="48"/>
      <c r="U124" s="47"/>
      <c r="V124" s="48"/>
      <c r="W124" s="47"/>
      <c r="X124" s="48"/>
      <c r="Y124" s="47"/>
      <c r="Z124" s="48"/>
      <c r="AA124" s="47"/>
      <c r="AB124" s="49"/>
      <c r="AC124" s="30"/>
      <c r="AD124" s="48"/>
      <c r="AE124" s="32"/>
      <c r="AF124" s="48"/>
      <c r="AG124" s="32"/>
      <c r="AH124" s="50"/>
      <c r="AI124" s="50"/>
      <c r="AJ124" s="51">
        <f t="shared" si="1"/>
        <v>0</v>
      </c>
      <c r="AK124" s="53"/>
    </row>
    <row r="125" spans="1:37">
      <c r="A125" s="45">
        <v>117</v>
      </c>
      <c r="B125" s="46"/>
      <c r="C125" s="46"/>
      <c r="D125" s="46"/>
      <c r="E125" s="47"/>
      <c r="F125" s="48"/>
      <c r="G125" s="47"/>
      <c r="H125" s="48"/>
      <c r="I125" s="47"/>
      <c r="J125" s="48"/>
      <c r="K125" s="47"/>
      <c r="L125" s="48"/>
      <c r="M125" s="47"/>
      <c r="N125" s="48"/>
      <c r="O125" s="47"/>
      <c r="P125" s="48"/>
      <c r="Q125" s="47"/>
      <c r="R125" s="48"/>
      <c r="S125" s="47"/>
      <c r="T125" s="48"/>
      <c r="U125" s="47"/>
      <c r="V125" s="48"/>
      <c r="W125" s="47"/>
      <c r="X125" s="48"/>
      <c r="Y125" s="47"/>
      <c r="Z125" s="48"/>
      <c r="AA125" s="47"/>
      <c r="AB125" s="49"/>
      <c r="AC125" s="30"/>
      <c r="AD125" s="48"/>
      <c r="AE125" s="32"/>
      <c r="AF125" s="48"/>
      <c r="AG125" s="32"/>
      <c r="AH125" s="50"/>
      <c r="AI125" s="50"/>
      <c r="AJ125" s="51">
        <f t="shared" si="1"/>
        <v>0</v>
      </c>
      <c r="AK125" s="53"/>
    </row>
    <row r="126" spans="1:37">
      <c r="A126" s="45">
        <v>118</v>
      </c>
      <c r="B126" s="46"/>
      <c r="C126" s="46"/>
      <c r="D126" s="46"/>
      <c r="E126" s="47"/>
      <c r="F126" s="48"/>
      <c r="G126" s="47"/>
      <c r="H126" s="48"/>
      <c r="I126" s="47"/>
      <c r="J126" s="48"/>
      <c r="K126" s="47"/>
      <c r="L126" s="48"/>
      <c r="M126" s="47"/>
      <c r="N126" s="48"/>
      <c r="O126" s="47"/>
      <c r="P126" s="48"/>
      <c r="Q126" s="47"/>
      <c r="R126" s="48"/>
      <c r="S126" s="47"/>
      <c r="T126" s="48"/>
      <c r="U126" s="47"/>
      <c r="V126" s="48"/>
      <c r="W126" s="47"/>
      <c r="X126" s="48"/>
      <c r="Y126" s="47"/>
      <c r="Z126" s="48"/>
      <c r="AA126" s="47"/>
      <c r="AB126" s="49"/>
      <c r="AC126" s="30"/>
      <c r="AD126" s="48"/>
      <c r="AE126" s="32"/>
      <c r="AF126" s="48"/>
      <c r="AG126" s="32"/>
      <c r="AH126" s="50"/>
      <c r="AI126" s="50"/>
      <c r="AJ126" s="51">
        <f t="shared" si="1"/>
        <v>0</v>
      </c>
      <c r="AK126" s="53"/>
    </row>
    <row r="127" spans="1:37">
      <c r="A127" s="45">
        <v>119</v>
      </c>
      <c r="B127" s="46"/>
      <c r="C127" s="46"/>
      <c r="D127" s="46"/>
      <c r="E127" s="47"/>
      <c r="F127" s="48"/>
      <c r="G127" s="47"/>
      <c r="H127" s="48"/>
      <c r="I127" s="47"/>
      <c r="J127" s="48"/>
      <c r="K127" s="47"/>
      <c r="L127" s="48"/>
      <c r="M127" s="47"/>
      <c r="N127" s="48"/>
      <c r="O127" s="47"/>
      <c r="P127" s="48"/>
      <c r="Q127" s="47"/>
      <c r="R127" s="48"/>
      <c r="S127" s="47"/>
      <c r="T127" s="48"/>
      <c r="U127" s="47"/>
      <c r="V127" s="48"/>
      <c r="W127" s="47"/>
      <c r="X127" s="48"/>
      <c r="Y127" s="47"/>
      <c r="Z127" s="48"/>
      <c r="AA127" s="47"/>
      <c r="AB127" s="49"/>
      <c r="AC127" s="30"/>
      <c r="AD127" s="48"/>
      <c r="AE127" s="32"/>
      <c r="AF127" s="48"/>
      <c r="AG127" s="32"/>
      <c r="AH127" s="50"/>
      <c r="AI127" s="50"/>
      <c r="AJ127" s="51">
        <f t="shared" si="1"/>
        <v>0</v>
      </c>
      <c r="AK127" s="53"/>
    </row>
    <row r="128" spans="1:37">
      <c r="A128" s="45">
        <v>120</v>
      </c>
      <c r="B128" s="46"/>
      <c r="C128" s="46"/>
      <c r="D128" s="46"/>
      <c r="E128" s="47"/>
      <c r="F128" s="48"/>
      <c r="G128" s="47"/>
      <c r="H128" s="48"/>
      <c r="I128" s="47"/>
      <c r="J128" s="48"/>
      <c r="K128" s="47"/>
      <c r="L128" s="48"/>
      <c r="M128" s="47"/>
      <c r="N128" s="48"/>
      <c r="O128" s="47"/>
      <c r="P128" s="48"/>
      <c r="Q128" s="47"/>
      <c r="R128" s="48"/>
      <c r="S128" s="47"/>
      <c r="T128" s="48"/>
      <c r="U128" s="47"/>
      <c r="V128" s="48"/>
      <c r="W128" s="47"/>
      <c r="X128" s="48"/>
      <c r="Y128" s="47"/>
      <c r="Z128" s="48"/>
      <c r="AA128" s="47"/>
      <c r="AB128" s="49"/>
      <c r="AC128" s="30"/>
      <c r="AD128" s="48"/>
      <c r="AE128" s="32"/>
      <c r="AF128" s="48"/>
      <c r="AG128" s="32"/>
      <c r="AH128" s="50"/>
      <c r="AI128" s="50"/>
      <c r="AJ128" s="51">
        <f t="shared" si="1"/>
        <v>0</v>
      </c>
      <c r="AK128" s="53"/>
    </row>
    <row r="129" spans="1:37">
      <c r="A129" s="45">
        <v>121</v>
      </c>
      <c r="B129" s="46"/>
      <c r="C129" s="46"/>
      <c r="D129" s="46"/>
      <c r="E129" s="47"/>
      <c r="F129" s="48"/>
      <c r="G129" s="47"/>
      <c r="H129" s="48"/>
      <c r="I129" s="47"/>
      <c r="J129" s="48"/>
      <c r="K129" s="47"/>
      <c r="L129" s="48"/>
      <c r="M129" s="47"/>
      <c r="N129" s="48"/>
      <c r="O129" s="47"/>
      <c r="P129" s="48"/>
      <c r="Q129" s="47"/>
      <c r="R129" s="48"/>
      <c r="S129" s="47"/>
      <c r="T129" s="48"/>
      <c r="U129" s="47"/>
      <c r="V129" s="48"/>
      <c r="W129" s="47"/>
      <c r="X129" s="48"/>
      <c r="Y129" s="47"/>
      <c r="Z129" s="48"/>
      <c r="AA129" s="47"/>
      <c r="AB129" s="49"/>
      <c r="AC129" s="30"/>
      <c r="AD129" s="48"/>
      <c r="AE129" s="32"/>
      <c r="AF129" s="48"/>
      <c r="AG129" s="32"/>
      <c r="AH129" s="50"/>
      <c r="AI129" s="50"/>
      <c r="AJ129" s="51">
        <f t="shared" si="1"/>
        <v>0</v>
      </c>
      <c r="AK129" s="53"/>
    </row>
    <row r="130" spans="1:37">
      <c r="A130" s="45">
        <v>122</v>
      </c>
      <c r="B130" s="46"/>
      <c r="C130" s="46"/>
      <c r="D130" s="46"/>
      <c r="E130" s="47"/>
      <c r="F130" s="48"/>
      <c r="G130" s="47"/>
      <c r="H130" s="48"/>
      <c r="I130" s="47"/>
      <c r="J130" s="48"/>
      <c r="K130" s="47"/>
      <c r="L130" s="48"/>
      <c r="M130" s="47"/>
      <c r="N130" s="48"/>
      <c r="O130" s="47"/>
      <c r="P130" s="48"/>
      <c r="Q130" s="47"/>
      <c r="R130" s="48"/>
      <c r="S130" s="47"/>
      <c r="T130" s="48"/>
      <c r="U130" s="47"/>
      <c r="V130" s="48"/>
      <c r="W130" s="47"/>
      <c r="X130" s="48"/>
      <c r="Y130" s="47"/>
      <c r="Z130" s="48"/>
      <c r="AA130" s="47"/>
      <c r="AB130" s="49"/>
      <c r="AC130" s="30"/>
      <c r="AD130" s="48"/>
      <c r="AE130" s="32"/>
      <c r="AF130" s="48"/>
      <c r="AG130" s="32"/>
      <c r="AH130" s="50"/>
      <c r="AI130" s="50"/>
      <c r="AJ130" s="51">
        <f t="shared" si="1"/>
        <v>0</v>
      </c>
      <c r="AK130" s="53"/>
    </row>
    <row r="131" spans="1:37">
      <c r="A131" s="45">
        <v>123</v>
      </c>
      <c r="B131" s="46"/>
      <c r="C131" s="46"/>
      <c r="D131" s="46"/>
      <c r="E131" s="47"/>
      <c r="F131" s="48"/>
      <c r="G131" s="47"/>
      <c r="H131" s="48"/>
      <c r="I131" s="47"/>
      <c r="J131" s="48"/>
      <c r="K131" s="47"/>
      <c r="L131" s="48"/>
      <c r="M131" s="47"/>
      <c r="N131" s="48"/>
      <c r="O131" s="47"/>
      <c r="P131" s="48"/>
      <c r="Q131" s="47"/>
      <c r="R131" s="48"/>
      <c r="S131" s="47"/>
      <c r="T131" s="48"/>
      <c r="U131" s="47"/>
      <c r="V131" s="48"/>
      <c r="W131" s="47"/>
      <c r="X131" s="48"/>
      <c r="Y131" s="47"/>
      <c r="Z131" s="48"/>
      <c r="AA131" s="47"/>
      <c r="AB131" s="49"/>
      <c r="AC131" s="30"/>
      <c r="AD131" s="48"/>
      <c r="AE131" s="32"/>
      <c r="AF131" s="48"/>
      <c r="AG131" s="32"/>
      <c r="AH131" s="50"/>
      <c r="AI131" s="50"/>
      <c r="AJ131" s="51">
        <f t="shared" si="1"/>
        <v>0</v>
      </c>
      <c r="AK131" s="53"/>
    </row>
    <row r="132" spans="1:37">
      <c r="A132" s="45">
        <v>124</v>
      </c>
      <c r="B132" s="46"/>
      <c r="C132" s="46"/>
      <c r="D132" s="46"/>
      <c r="E132" s="47"/>
      <c r="F132" s="48"/>
      <c r="G132" s="47"/>
      <c r="H132" s="48"/>
      <c r="I132" s="47"/>
      <c r="J132" s="48"/>
      <c r="K132" s="47"/>
      <c r="L132" s="48"/>
      <c r="M132" s="47"/>
      <c r="N132" s="48"/>
      <c r="O132" s="47"/>
      <c r="P132" s="48"/>
      <c r="Q132" s="47"/>
      <c r="R132" s="48"/>
      <c r="S132" s="47"/>
      <c r="T132" s="48"/>
      <c r="U132" s="47"/>
      <c r="V132" s="48"/>
      <c r="W132" s="47"/>
      <c r="X132" s="48"/>
      <c r="Y132" s="47"/>
      <c r="Z132" s="48"/>
      <c r="AA132" s="47"/>
      <c r="AB132" s="49"/>
      <c r="AC132" s="30"/>
      <c r="AD132" s="48"/>
      <c r="AE132" s="32"/>
      <c r="AF132" s="48"/>
      <c r="AG132" s="32"/>
      <c r="AH132" s="50"/>
      <c r="AI132" s="50"/>
      <c r="AJ132" s="51">
        <f t="shared" si="1"/>
        <v>0</v>
      </c>
      <c r="AK132" s="53"/>
    </row>
    <row r="133" spans="1:37">
      <c r="A133" s="45">
        <v>125</v>
      </c>
      <c r="B133" s="46"/>
      <c r="C133" s="46"/>
      <c r="D133" s="46"/>
      <c r="E133" s="47"/>
      <c r="F133" s="48"/>
      <c r="G133" s="47"/>
      <c r="H133" s="48"/>
      <c r="I133" s="47"/>
      <c r="J133" s="48"/>
      <c r="K133" s="47"/>
      <c r="L133" s="48"/>
      <c r="M133" s="47"/>
      <c r="N133" s="48"/>
      <c r="O133" s="47"/>
      <c r="P133" s="48"/>
      <c r="Q133" s="47"/>
      <c r="R133" s="48"/>
      <c r="S133" s="47"/>
      <c r="T133" s="48"/>
      <c r="U133" s="47"/>
      <c r="V133" s="48"/>
      <c r="W133" s="47"/>
      <c r="X133" s="48"/>
      <c r="Y133" s="47"/>
      <c r="Z133" s="48"/>
      <c r="AA133" s="47"/>
      <c r="AB133" s="49"/>
      <c r="AC133" s="30"/>
      <c r="AD133" s="48"/>
      <c r="AE133" s="32"/>
      <c r="AF133" s="48"/>
      <c r="AG133" s="32"/>
      <c r="AH133" s="50"/>
      <c r="AI133" s="50"/>
      <c r="AJ133" s="51">
        <f t="shared" si="1"/>
        <v>0</v>
      </c>
      <c r="AK133" s="53"/>
    </row>
    <row r="134" spans="1:37">
      <c r="A134" s="45">
        <v>126</v>
      </c>
      <c r="B134" s="46"/>
      <c r="C134" s="46"/>
      <c r="D134" s="46"/>
      <c r="E134" s="47"/>
      <c r="F134" s="48"/>
      <c r="G134" s="47"/>
      <c r="H134" s="48"/>
      <c r="I134" s="47"/>
      <c r="J134" s="48"/>
      <c r="K134" s="47"/>
      <c r="L134" s="48"/>
      <c r="M134" s="47"/>
      <c r="N134" s="48"/>
      <c r="O134" s="47"/>
      <c r="P134" s="48"/>
      <c r="Q134" s="47"/>
      <c r="R134" s="48"/>
      <c r="S134" s="47"/>
      <c r="T134" s="48"/>
      <c r="U134" s="47"/>
      <c r="V134" s="48"/>
      <c r="W134" s="47"/>
      <c r="X134" s="48"/>
      <c r="Y134" s="47"/>
      <c r="Z134" s="48"/>
      <c r="AA134" s="47"/>
      <c r="AB134" s="49"/>
      <c r="AC134" s="30"/>
      <c r="AD134" s="48"/>
      <c r="AE134" s="32"/>
      <c r="AF134" s="48"/>
      <c r="AG134" s="32"/>
      <c r="AH134" s="50"/>
      <c r="AI134" s="50"/>
      <c r="AJ134" s="51">
        <f t="shared" si="1"/>
        <v>0</v>
      </c>
      <c r="AK134" s="53"/>
    </row>
    <row r="135" spans="1:37">
      <c r="A135" s="45">
        <v>127</v>
      </c>
      <c r="B135" s="46"/>
      <c r="C135" s="46"/>
      <c r="D135" s="46"/>
      <c r="E135" s="47"/>
      <c r="F135" s="48"/>
      <c r="G135" s="47"/>
      <c r="H135" s="48"/>
      <c r="I135" s="47"/>
      <c r="J135" s="48"/>
      <c r="K135" s="47"/>
      <c r="L135" s="48"/>
      <c r="M135" s="47"/>
      <c r="N135" s="48"/>
      <c r="O135" s="47"/>
      <c r="P135" s="48"/>
      <c r="Q135" s="47"/>
      <c r="R135" s="48"/>
      <c r="S135" s="47"/>
      <c r="T135" s="48"/>
      <c r="U135" s="47"/>
      <c r="V135" s="48"/>
      <c r="W135" s="47"/>
      <c r="X135" s="48"/>
      <c r="Y135" s="47"/>
      <c r="Z135" s="48"/>
      <c r="AA135" s="47"/>
      <c r="AB135" s="49"/>
      <c r="AC135" s="30"/>
      <c r="AD135" s="48"/>
      <c r="AE135" s="32"/>
      <c r="AF135" s="48"/>
      <c r="AG135" s="32"/>
      <c r="AH135" s="50"/>
      <c r="AI135" s="50"/>
      <c r="AJ135" s="51">
        <f t="shared" si="1"/>
        <v>0</v>
      </c>
      <c r="AK135" s="53"/>
    </row>
    <row r="136" spans="1:37">
      <c r="A136" s="45">
        <v>128</v>
      </c>
      <c r="B136" s="46"/>
      <c r="C136" s="46"/>
      <c r="D136" s="46"/>
      <c r="E136" s="47"/>
      <c r="F136" s="48"/>
      <c r="G136" s="47"/>
      <c r="H136" s="48"/>
      <c r="I136" s="47"/>
      <c r="J136" s="48"/>
      <c r="K136" s="47"/>
      <c r="L136" s="48"/>
      <c r="M136" s="47"/>
      <c r="N136" s="48"/>
      <c r="O136" s="47"/>
      <c r="P136" s="48"/>
      <c r="Q136" s="47"/>
      <c r="R136" s="48"/>
      <c r="S136" s="47"/>
      <c r="T136" s="48"/>
      <c r="U136" s="47"/>
      <c r="V136" s="48"/>
      <c r="W136" s="47"/>
      <c r="X136" s="48"/>
      <c r="Y136" s="47"/>
      <c r="Z136" s="48"/>
      <c r="AA136" s="47"/>
      <c r="AB136" s="49"/>
      <c r="AC136" s="30"/>
      <c r="AD136" s="48"/>
      <c r="AE136" s="32"/>
      <c r="AF136" s="48"/>
      <c r="AG136" s="32"/>
      <c r="AH136" s="50"/>
      <c r="AI136" s="50"/>
      <c r="AJ136" s="51">
        <f t="shared" si="1"/>
        <v>0</v>
      </c>
      <c r="AK136" s="53"/>
    </row>
    <row r="137" spans="1:37">
      <c r="A137" s="45">
        <v>129</v>
      </c>
      <c r="B137" s="46"/>
      <c r="C137" s="46"/>
      <c r="D137" s="46"/>
      <c r="E137" s="47"/>
      <c r="F137" s="48"/>
      <c r="G137" s="47"/>
      <c r="H137" s="48"/>
      <c r="I137" s="47"/>
      <c r="J137" s="48"/>
      <c r="K137" s="47"/>
      <c r="L137" s="48"/>
      <c r="M137" s="47"/>
      <c r="N137" s="48"/>
      <c r="O137" s="47"/>
      <c r="P137" s="48"/>
      <c r="Q137" s="47"/>
      <c r="R137" s="48"/>
      <c r="S137" s="47"/>
      <c r="T137" s="48"/>
      <c r="U137" s="47"/>
      <c r="V137" s="48"/>
      <c r="W137" s="47"/>
      <c r="X137" s="48"/>
      <c r="Y137" s="47"/>
      <c r="Z137" s="48"/>
      <c r="AA137" s="47"/>
      <c r="AB137" s="49"/>
      <c r="AC137" s="30"/>
      <c r="AD137" s="48"/>
      <c r="AE137" s="32"/>
      <c r="AF137" s="48"/>
      <c r="AG137" s="32"/>
      <c r="AH137" s="50"/>
      <c r="AI137" s="50"/>
      <c r="AJ137" s="51">
        <f t="shared" ref="AJ137:AJ200" si="2">SUM(F137,H137,J137,L137,N137,P137,R137,T137,V137,X137,Z137,AB137,AD137,AF137,AH137)</f>
        <v>0</v>
      </c>
      <c r="AK137" s="53"/>
    </row>
    <row r="138" spans="1:37">
      <c r="A138" s="45">
        <v>130</v>
      </c>
      <c r="B138" s="46"/>
      <c r="C138" s="46"/>
      <c r="D138" s="46"/>
      <c r="E138" s="47"/>
      <c r="F138" s="48"/>
      <c r="G138" s="47"/>
      <c r="H138" s="48"/>
      <c r="I138" s="47"/>
      <c r="J138" s="48"/>
      <c r="K138" s="47"/>
      <c r="L138" s="48"/>
      <c r="M138" s="47"/>
      <c r="N138" s="48"/>
      <c r="O138" s="47"/>
      <c r="P138" s="48"/>
      <c r="Q138" s="47"/>
      <c r="R138" s="48"/>
      <c r="S138" s="47"/>
      <c r="T138" s="48"/>
      <c r="U138" s="47"/>
      <c r="V138" s="48"/>
      <c r="W138" s="47"/>
      <c r="X138" s="48"/>
      <c r="Y138" s="47"/>
      <c r="Z138" s="48"/>
      <c r="AA138" s="47"/>
      <c r="AB138" s="49"/>
      <c r="AC138" s="30"/>
      <c r="AD138" s="48"/>
      <c r="AE138" s="32"/>
      <c r="AF138" s="48"/>
      <c r="AG138" s="32"/>
      <c r="AH138" s="50"/>
      <c r="AI138" s="50"/>
      <c r="AJ138" s="51">
        <f t="shared" si="2"/>
        <v>0</v>
      </c>
      <c r="AK138" s="53"/>
    </row>
    <row r="139" spans="1:37">
      <c r="A139" s="45">
        <v>131</v>
      </c>
      <c r="B139" s="46"/>
      <c r="C139" s="46"/>
      <c r="D139" s="46"/>
      <c r="E139" s="47"/>
      <c r="F139" s="48"/>
      <c r="G139" s="47"/>
      <c r="H139" s="48"/>
      <c r="I139" s="47"/>
      <c r="J139" s="48"/>
      <c r="K139" s="47"/>
      <c r="L139" s="48"/>
      <c r="M139" s="47"/>
      <c r="N139" s="48"/>
      <c r="O139" s="47"/>
      <c r="P139" s="48"/>
      <c r="Q139" s="47"/>
      <c r="R139" s="48"/>
      <c r="S139" s="47"/>
      <c r="T139" s="48"/>
      <c r="U139" s="47"/>
      <c r="V139" s="48"/>
      <c r="W139" s="47"/>
      <c r="X139" s="48"/>
      <c r="Y139" s="47"/>
      <c r="Z139" s="48"/>
      <c r="AA139" s="47"/>
      <c r="AB139" s="49"/>
      <c r="AC139" s="30"/>
      <c r="AD139" s="48"/>
      <c r="AE139" s="32"/>
      <c r="AF139" s="48"/>
      <c r="AG139" s="32"/>
      <c r="AH139" s="50"/>
      <c r="AI139" s="50"/>
      <c r="AJ139" s="51">
        <f t="shared" si="2"/>
        <v>0</v>
      </c>
      <c r="AK139" s="53"/>
    </row>
    <row r="140" spans="1:37">
      <c r="A140" s="45">
        <v>132</v>
      </c>
      <c r="B140" s="46"/>
      <c r="C140" s="46"/>
      <c r="D140" s="46"/>
      <c r="E140" s="47"/>
      <c r="F140" s="48"/>
      <c r="G140" s="47"/>
      <c r="H140" s="48"/>
      <c r="I140" s="47"/>
      <c r="J140" s="48"/>
      <c r="K140" s="47"/>
      <c r="L140" s="48"/>
      <c r="M140" s="47"/>
      <c r="N140" s="48"/>
      <c r="O140" s="47"/>
      <c r="P140" s="48"/>
      <c r="Q140" s="47"/>
      <c r="R140" s="48"/>
      <c r="S140" s="47"/>
      <c r="T140" s="48"/>
      <c r="U140" s="47"/>
      <c r="V140" s="48"/>
      <c r="W140" s="47"/>
      <c r="X140" s="48"/>
      <c r="Y140" s="47"/>
      <c r="Z140" s="48"/>
      <c r="AA140" s="47"/>
      <c r="AB140" s="49"/>
      <c r="AC140" s="30"/>
      <c r="AD140" s="48"/>
      <c r="AE140" s="32"/>
      <c r="AF140" s="48"/>
      <c r="AG140" s="32"/>
      <c r="AH140" s="50"/>
      <c r="AI140" s="50"/>
      <c r="AJ140" s="51">
        <f t="shared" si="2"/>
        <v>0</v>
      </c>
      <c r="AK140" s="53"/>
    </row>
    <row r="141" spans="1:37">
      <c r="A141" s="45">
        <v>133</v>
      </c>
      <c r="B141" s="46"/>
      <c r="C141" s="46"/>
      <c r="D141" s="46"/>
      <c r="E141" s="47"/>
      <c r="F141" s="48"/>
      <c r="G141" s="47"/>
      <c r="H141" s="48"/>
      <c r="I141" s="47"/>
      <c r="J141" s="48"/>
      <c r="K141" s="47"/>
      <c r="L141" s="48"/>
      <c r="M141" s="47"/>
      <c r="N141" s="48"/>
      <c r="O141" s="47"/>
      <c r="P141" s="48"/>
      <c r="Q141" s="47"/>
      <c r="R141" s="48"/>
      <c r="S141" s="47"/>
      <c r="T141" s="48"/>
      <c r="U141" s="47"/>
      <c r="V141" s="48"/>
      <c r="W141" s="47"/>
      <c r="X141" s="48"/>
      <c r="Y141" s="47"/>
      <c r="Z141" s="48"/>
      <c r="AA141" s="47"/>
      <c r="AB141" s="49"/>
      <c r="AC141" s="30"/>
      <c r="AD141" s="48"/>
      <c r="AE141" s="32"/>
      <c r="AF141" s="48"/>
      <c r="AG141" s="32"/>
      <c r="AH141" s="50"/>
      <c r="AI141" s="50"/>
      <c r="AJ141" s="51">
        <f t="shared" si="2"/>
        <v>0</v>
      </c>
      <c r="AK141" s="53"/>
    </row>
    <row r="142" spans="1:37">
      <c r="A142" s="45">
        <v>134</v>
      </c>
      <c r="B142" s="46"/>
      <c r="C142" s="46"/>
      <c r="D142" s="46"/>
      <c r="E142" s="47"/>
      <c r="F142" s="48"/>
      <c r="G142" s="47"/>
      <c r="H142" s="48"/>
      <c r="I142" s="47"/>
      <c r="J142" s="48"/>
      <c r="K142" s="47"/>
      <c r="L142" s="48"/>
      <c r="M142" s="47"/>
      <c r="N142" s="48"/>
      <c r="O142" s="47"/>
      <c r="P142" s="48"/>
      <c r="Q142" s="47"/>
      <c r="R142" s="48"/>
      <c r="S142" s="47"/>
      <c r="T142" s="48"/>
      <c r="U142" s="47"/>
      <c r="V142" s="48"/>
      <c r="W142" s="47"/>
      <c r="X142" s="48"/>
      <c r="Y142" s="47"/>
      <c r="Z142" s="48"/>
      <c r="AA142" s="47"/>
      <c r="AB142" s="49"/>
      <c r="AC142" s="30"/>
      <c r="AD142" s="48"/>
      <c r="AE142" s="32"/>
      <c r="AF142" s="48"/>
      <c r="AG142" s="32"/>
      <c r="AH142" s="50"/>
      <c r="AI142" s="50"/>
      <c r="AJ142" s="51">
        <f t="shared" si="2"/>
        <v>0</v>
      </c>
      <c r="AK142" s="53"/>
    </row>
    <row r="143" spans="1:37">
      <c r="A143" s="45">
        <v>135</v>
      </c>
      <c r="B143" s="46"/>
      <c r="C143" s="46"/>
      <c r="D143" s="46"/>
      <c r="E143" s="47"/>
      <c r="F143" s="48"/>
      <c r="G143" s="47"/>
      <c r="H143" s="48"/>
      <c r="I143" s="47"/>
      <c r="J143" s="48"/>
      <c r="K143" s="47"/>
      <c r="L143" s="48"/>
      <c r="M143" s="47"/>
      <c r="N143" s="48"/>
      <c r="O143" s="47"/>
      <c r="P143" s="48"/>
      <c r="Q143" s="47"/>
      <c r="R143" s="48"/>
      <c r="S143" s="47"/>
      <c r="T143" s="48"/>
      <c r="U143" s="47"/>
      <c r="V143" s="48"/>
      <c r="W143" s="47"/>
      <c r="X143" s="48"/>
      <c r="Y143" s="47"/>
      <c r="Z143" s="48"/>
      <c r="AA143" s="47"/>
      <c r="AB143" s="49"/>
      <c r="AC143" s="30"/>
      <c r="AD143" s="48"/>
      <c r="AE143" s="32"/>
      <c r="AF143" s="48"/>
      <c r="AG143" s="32"/>
      <c r="AH143" s="50"/>
      <c r="AI143" s="50"/>
      <c r="AJ143" s="51">
        <f t="shared" si="2"/>
        <v>0</v>
      </c>
      <c r="AK143" s="53"/>
    </row>
    <row r="144" spans="1:37">
      <c r="A144" s="45">
        <v>136</v>
      </c>
      <c r="B144" s="46"/>
      <c r="C144" s="46"/>
      <c r="D144" s="46"/>
      <c r="E144" s="47"/>
      <c r="F144" s="48"/>
      <c r="G144" s="47"/>
      <c r="H144" s="48"/>
      <c r="I144" s="47"/>
      <c r="J144" s="48"/>
      <c r="K144" s="47"/>
      <c r="L144" s="48"/>
      <c r="M144" s="47"/>
      <c r="N144" s="48"/>
      <c r="O144" s="47"/>
      <c r="P144" s="48"/>
      <c r="Q144" s="47"/>
      <c r="R144" s="48"/>
      <c r="S144" s="47"/>
      <c r="T144" s="48"/>
      <c r="U144" s="47"/>
      <c r="V144" s="48"/>
      <c r="W144" s="47"/>
      <c r="X144" s="48"/>
      <c r="Y144" s="47"/>
      <c r="Z144" s="48"/>
      <c r="AA144" s="47"/>
      <c r="AB144" s="49"/>
      <c r="AC144" s="30"/>
      <c r="AD144" s="48"/>
      <c r="AE144" s="32"/>
      <c r="AF144" s="48"/>
      <c r="AG144" s="32"/>
      <c r="AH144" s="50"/>
      <c r="AI144" s="50"/>
      <c r="AJ144" s="51">
        <f t="shared" si="2"/>
        <v>0</v>
      </c>
      <c r="AK144" s="53"/>
    </row>
    <row r="145" spans="1:37">
      <c r="A145" s="45">
        <v>137</v>
      </c>
      <c r="B145" s="46"/>
      <c r="C145" s="46"/>
      <c r="D145" s="46"/>
      <c r="E145" s="47"/>
      <c r="F145" s="48"/>
      <c r="G145" s="47"/>
      <c r="H145" s="48"/>
      <c r="I145" s="47"/>
      <c r="J145" s="48"/>
      <c r="K145" s="47"/>
      <c r="L145" s="48"/>
      <c r="M145" s="47"/>
      <c r="N145" s="48"/>
      <c r="O145" s="47"/>
      <c r="P145" s="48"/>
      <c r="Q145" s="47"/>
      <c r="R145" s="48"/>
      <c r="S145" s="47"/>
      <c r="T145" s="48"/>
      <c r="U145" s="47"/>
      <c r="V145" s="48"/>
      <c r="W145" s="47"/>
      <c r="X145" s="48"/>
      <c r="Y145" s="47"/>
      <c r="Z145" s="48"/>
      <c r="AA145" s="47"/>
      <c r="AB145" s="49"/>
      <c r="AC145" s="30"/>
      <c r="AD145" s="48"/>
      <c r="AE145" s="32"/>
      <c r="AF145" s="48"/>
      <c r="AG145" s="32"/>
      <c r="AH145" s="50"/>
      <c r="AI145" s="50"/>
      <c r="AJ145" s="51">
        <f t="shared" si="2"/>
        <v>0</v>
      </c>
      <c r="AK145" s="53"/>
    </row>
    <row r="146" spans="1:37">
      <c r="A146" s="45">
        <v>138</v>
      </c>
      <c r="B146" s="46"/>
      <c r="C146" s="46"/>
      <c r="D146" s="46"/>
      <c r="E146" s="47"/>
      <c r="F146" s="48"/>
      <c r="G146" s="47"/>
      <c r="H146" s="48"/>
      <c r="I146" s="47"/>
      <c r="J146" s="48"/>
      <c r="K146" s="47"/>
      <c r="L146" s="48"/>
      <c r="M146" s="47"/>
      <c r="N146" s="48"/>
      <c r="O146" s="47"/>
      <c r="P146" s="48"/>
      <c r="Q146" s="47"/>
      <c r="R146" s="48"/>
      <c r="S146" s="47"/>
      <c r="T146" s="48"/>
      <c r="U146" s="47"/>
      <c r="V146" s="48"/>
      <c r="W146" s="47"/>
      <c r="X146" s="48"/>
      <c r="Y146" s="47"/>
      <c r="Z146" s="48"/>
      <c r="AA146" s="47"/>
      <c r="AB146" s="49"/>
      <c r="AC146" s="30"/>
      <c r="AD146" s="48"/>
      <c r="AE146" s="32"/>
      <c r="AF146" s="48"/>
      <c r="AG146" s="32"/>
      <c r="AH146" s="50"/>
      <c r="AI146" s="50"/>
      <c r="AJ146" s="51">
        <f t="shared" si="2"/>
        <v>0</v>
      </c>
      <c r="AK146" s="53"/>
    </row>
    <row r="147" spans="1:37">
      <c r="A147" s="45">
        <v>139</v>
      </c>
      <c r="B147" s="46"/>
      <c r="C147" s="46"/>
      <c r="D147" s="46"/>
      <c r="E147" s="47"/>
      <c r="F147" s="48"/>
      <c r="G147" s="47"/>
      <c r="H147" s="48"/>
      <c r="I147" s="47"/>
      <c r="J147" s="48"/>
      <c r="K147" s="47"/>
      <c r="L147" s="48"/>
      <c r="M147" s="47"/>
      <c r="N147" s="48"/>
      <c r="O147" s="47"/>
      <c r="P147" s="48"/>
      <c r="Q147" s="47"/>
      <c r="R147" s="48"/>
      <c r="S147" s="47"/>
      <c r="T147" s="48"/>
      <c r="U147" s="47"/>
      <c r="V147" s="48"/>
      <c r="W147" s="47"/>
      <c r="X147" s="48"/>
      <c r="Y147" s="47"/>
      <c r="Z147" s="48"/>
      <c r="AA147" s="47"/>
      <c r="AB147" s="49"/>
      <c r="AC147" s="30"/>
      <c r="AD147" s="48"/>
      <c r="AE147" s="32"/>
      <c r="AF147" s="48"/>
      <c r="AG147" s="32"/>
      <c r="AH147" s="50"/>
      <c r="AI147" s="50"/>
      <c r="AJ147" s="51">
        <f t="shared" si="2"/>
        <v>0</v>
      </c>
      <c r="AK147" s="53"/>
    </row>
    <row r="148" spans="1:37">
      <c r="A148" s="45">
        <v>140</v>
      </c>
      <c r="B148" s="46"/>
      <c r="C148" s="46"/>
      <c r="D148" s="46"/>
      <c r="E148" s="47"/>
      <c r="F148" s="48"/>
      <c r="G148" s="47"/>
      <c r="H148" s="48"/>
      <c r="I148" s="47"/>
      <c r="J148" s="48"/>
      <c r="K148" s="47"/>
      <c r="L148" s="48"/>
      <c r="M148" s="47"/>
      <c r="N148" s="48"/>
      <c r="O148" s="47"/>
      <c r="P148" s="48"/>
      <c r="Q148" s="47"/>
      <c r="R148" s="48"/>
      <c r="S148" s="47"/>
      <c r="T148" s="48"/>
      <c r="U148" s="47"/>
      <c r="V148" s="48"/>
      <c r="W148" s="47"/>
      <c r="X148" s="48"/>
      <c r="Y148" s="47"/>
      <c r="Z148" s="48"/>
      <c r="AA148" s="47"/>
      <c r="AB148" s="49"/>
      <c r="AC148" s="30"/>
      <c r="AD148" s="48"/>
      <c r="AE148" s="32"/>
      <c r="AF148" s="48"/>
      <c r="AG148" s="32"/>
      <c r="AH148" s="50"/>
      <c r="AI148" s="50"/>
      <c r="AJ148" s="51">
        <f t="shared" si="2"/>
        <v>0</v>
      </c>
      <c r="AK148" s="53"/>
    </row>
    <row r="149" spans="1:37">
      <c r="A149" s="45">
        <v>141</v>
      </c>
      <c r="B149" s="46"/>
      <c r="C149" s="46"/>
      <c r="D149" s="46"/>
      <c r="E149" s="47"/>
      <c r="F149" s="48"/>
      <c r="G149" s="47"/>
      <c r="H149" s="48"/>
      <c r="I149" s="47"/>
      <c r="J149" s="48"/>
      <c r="K149" s="47"/>
      <c r="L149" s="48"/>
      <c r="M149" s="47"/>
      <c r="N149" s="48"/>
      <c r="O149" s="47"/>
      <c r="P149" s="48"/>
      <c r="Q149" s="47"/>
      <c r="R149" s="48"/>
      <c r="S149" s="47"/>
      <c r="T149" s="48"/>
      <c r="U149" s="47"/>
      <c r="V149" s="48"/>
      <c r="W149" s="47"/>
      <c r="X149" s="48"/>
      <c r="Y149" s="47"/>
      <c r="Z149" s="48"/>
      <c r="AA149" s="47"/>
      <c r="AB149" s="49"/>
      <c r="AC149" s="30"/>
      <c r="AD149" s="48"/>
      <c r="AE149" s="32"/>
      <c r="AF149" s="48"/>
      <c r="AG149" s="32"/>
      <c r="AH149" s="50"/>
      <c r="AI149" s="50"/>
      <c r="AJ149" s="51">
        <f t="shared" si="2"/>
        <v>0</v>
      </c>
      <c r="AK149" s="53"/>
    </row>
    <row r="150" spans="1:37">
      <c r="A150" s="45">
        <v>142</v>
      </c>
      <c r="B150" s="46"/>
      <c r="C150" s="46"/>
      <c r="D150" s="46"/>
      <c r="E150" s="47"/>
      <c r="F150" s="48"/>
      <c r="G150" s="47"/>
      <c r="H150" s="48"/>
      <c r="I150" s="47"/>
      <c r="J150" s="48"/>
      <c r="K150" s="47"/>
      <c r="L150" s="48"/>
      <c r="M150" s="47"/>
      <c r="N150" s="48"/>
      <c r="O150" s="47"/>
      <c r="P150" s="48"/>
      <c r="Q150" s="47"/>
      <c r="R150" s="48"/>
      <c r="S150" s="47"/>
      <c r="T150" s="48"/>
      <c r="U150" s="47"/>
      <c r="V150" s="48"/>
      <c r="W150" s="47"/>
      <c r="X150" s="48"/>
      <c r="Y150" s="47"/>
      <c r="Z150" s="48"/>
      <c r="AA150" s="47"/>
      <c r="AB150" s="49"/>
      <c r="AC150" s="30"/>
      <c r="AD150" s="48"/>
      <c r="AE150" s="32"/>
      <c r="AF150" s="48"/>
      <c r="AG150" s="32"/>
      <c r="AH150" s="50"/>
      <c r="AI150" s="50"/>
      <c r="AJ150" s="51">
        <f t="shared" si="2"/>
        <v>0</v>
      </c>
      <c r="AK150" s="53"/>
    </row>
    <row r="151" spans="1:37">
      <c r="A151" s="45">
        <v>143</v>
      </c>
      <c r="B151" s="46"/>
      <c r="C151" s="46"/>
      <c r="D151" s="46"/>
      <c r="E151" s="47"/>
      <c r="F151" s="48"/>
      <c r="G151" s="47"/>
      <c r="H151" s="48"/>
      <c r="I151" s="47"/>
      <c r="J151" s="48"/>
      <c r="K151" s="47"/>
      <c r="L151" s="48"/>
      <c r="M151" s="47"/>
      <c r="N151" s="48"/>
      <c r="O151" s="47"/>
      <c r="P151" s="48"/>
      <c r="Q151" s="47"/>
      <c r="R151" s="48"/>
      <c r="S151" s="47"/>
      <c r="T151" s="48"/>
      <c r="U151" s="47"/>
      <c r="V151" s="48"/>
      <c r="W151" s="47"/>
      <c r="X151" s="48"/>
      <c r="Y151" s="47"/>
      <c r="Z151" s="48"/>
      <c r="AA151" s="47"/>
      <c r="AB151" s="49"/>
      <c r="AC151" s="30"/>
      <c r="AD151" s="48"/>
      <c r="AE151" s="32"/>
      <c r="AF151" s="48"/>
      <c r="AG151" s="32"/>
      <c r="AH151" s="50"/>
      <c r="AI151" s="50"/>
      <c r="AJ151" s="51">
        <f t="shared" si="2"/>
        <v>0</v>
      </c>
      <c r="AK151" s="53"/>
    </row>
    <row r="152" spans="1:37">
      <c r="A152" s="45">
        <v>144</v>
      </c>
      <c r="B152" s="46"/>
      <c r="C152" s="46"/>
      <c r="D152" s="46"/>
      <c r="E152" s="47"/>
      <c r="F152" s="48"/>
      <c r="G152" s="47"/>
      <c r="H152" s="48"/>
      <c r="I152" s="47"/>
      <c r="J152" s="48"/>
      <c r="K152" s="47"/>
      <c r="L152" s="48"/>
      <c r="M152" s="47"/>
      <c r="N152" s="48"/>
      <c r="O152" s="47"/>
      <c r="P152" s="48"/>
      <c r="Q152" s="47"/>
      <c r="R152" s="48"/>
      <c r="S152" s="47"/>
      <c r="T152" s="48"/>
      <c r="U152" s="47"/>
      <c r="V152" s="48"/>
      <c r="W152" s="47"/>
      <c r="X152" s="48"/>
      <c r="Y152" s="47"/>
      <c r="Z152" s="48"/>
      <c r="AA152" s="47"/>
      <c r="AB152" s="49"/>
      <c r="AC152" s="30"/>
      <c r="AD152" s="48"/>
      <c r="AE152" s="32"/>
      <c r="AF152" s="48"/>
      <c r="AG152" s="32"/>
      <c r="AH152" s="50"/>
      <c r="AI152" s="50"/>
      <c r="AJ152" s="51">
        <f t="shared" si="2"/>
        <v>0</v>
      </c>
      <c r="AK152" s="53"/>
    </row>
    <row r="153" spans="1:37">
      <c r="A153" s="45">
        <v>145</v>
      </c>
      <c r="B153" s="46"/>
      <c r="C153" s="46"/>
      <c r="D153" s="46"/>
      <c r="E153" s="47"/>
      <c r="F153" s="48"/>
      <c r="G153" s="47"/>
      <c r="H153" s="48"/>
      <c r="I153" s="47"/>
      <c r="J153" s="48"/>
      <c r="K153" s="47"/>
      <c r="L153" s="48"/>
      <c r="M153" s="47"/>
      <c r="N153" s="48"/>
      <c r="O153" s="47"/>
      <c r="P153" s="48"/>
      <c r="Q153" s="47"/>
      <c r="R153" s="48"/>
      <c r="S153" s="47"/>
      <c r="T153" s="48"/>
      <c r="U153" s="47"/>
      <c r="V153" s="48"/>
      <c r="W153" s="47"/>
      <c r="X153" s="48"/>
      <c r="Y153" s="47"/>
      <c r="Z153" s="48"/>
      <c r="AA153" s="47"/>
      <c r="AB153" s="49"/>
      <c r="AC153" s="30"/>
      <c r="AD153" s="48"/>
      <c r="AE153" s="32"/>
      <c r="AF153" s="48"/>
      <c r="AG153" s="32"/>
      <c r="AH153" s="50"/>
      <c r="AI153" s="50"/>
      <c r="AJ153" s="51">
        <f t="shared" si="2"/>
        <v>0</v>
      </c>
      <c r="AK153" s="53"/>
    </row>
    <row r="154" spans="1:37">
      <c r="A154" s="45">
        <v>146</v>
      </c>
      <c r="B154" s="46"/>
      <c r="C154" s="46"/>
      <c r="D154" s="46"/>
      <c r="E154" s="47"/>
      <c r="F154" s="48"/>
      <c r="G154" s="47"/>
      <c r="H154" s="48"/>
      <c r="I154" s="47"/>
      <c r="J154" s="48"/>
      <c r="K154" s="47"/>
      <c r="L154" s="48"/>
      <c r="M154" s="47"/>
      <c r="N154" s="48"/>
      <c r="O154" s="47"/>
      <c r="P154" s="48"/>
      <c r="Q154" s="47"/>
      <c r="R154" s="48"/>
      <c r="S154" s="47"/>
      <c r="T154" s="48"/>
      <c r="U154" s="47"/>
      <c r="V154" s="48"/>
      <c r="W154" s="47"/>
      <c r="X154" s="48"/>
      <c r="Y154" s="47"/>
      <c r="Z154" s="48"/>
      <c r="AA154" s="47"/>
      <c r="AB154" s="49"/>
      <c r="AC154" s="30"/>
      <c r="AD154" s="48"/>
      <c r="AE154" s="32"/>
      <c r="AF154" s="48"/>
      <c r="AG154" s="32"/>
      <c r="AH154" s="50"/>
      <c r="AI154" s="50"/>
      <c r="AJ154" s="51">
        <f t="shared" si="2"/>
        <v>0</v>
      </c>
      <c r="AK154" s="53"/>
    </row>
    <row r="155" spans="1:37">
      <c r="A155" s="45">
        <v>147</v>
      </c>
      <c r="B155" s="46"/>
      <c r="C155" s="46"/>
      <c r="D155" s="46"/>
      <c r="E155" s="47"/>
      <c r="F155" s="48"/>
      <c r="G155" s="47"/>
      <c r="H155" s="48"/>
      <c r="I155" s="47"/>
      <c r="J155" s="48"/>
      <c r="K155" s="47"/>
      <c r="L155" s="48"/>
      <c r="M155" s="47"/>
      <c r="N155" s="48"/>
      <c r="O155" s="47"/>
      <c r="P155" s="48"/>
      <c r="Q155" s="47"/>
      <c r="R155" s="48"/>
      <c r="S155" s="47"/>
      <c r="T155" s="48"/>
      <c r="U155" s="47"/>
      <c r="V155" s="48"/>
      <c r="W155" s="47"/>
      <c r="X155" s="48"/>
      <c r="Y155" s="47"/>
      <c r="Z155" s="48"/>
      <c r="AA155" s="47"/>
      <c r="AB155" s="49"/>
      <c r="AC155" s="30"/>
      <c r="AD155" s="48"/>
      <c r="AE155" s="32"/>
      <c r="AF155" s="48"/>
      <c r="AG155" s="32"/>
      <c r="AH155" s="50"/>
      <c r="AI155" s="50"/>
      <c r="AJ155" s="51">
        <f t="shared" si="2"/>
        <v>0</v>
      </c>
      <c r="AK155" s="53"/>
    </row>
    <row r="156" spans="1:37">
      <c r="A156" s="45">
        <v>148</v>
      </c>
      <c r="B156" s="46"/>
      <c r="C156" s="46"/>
      <c r="D156" s="46"/>
      <c r="E156" s="47"/>
      <c r="F156" s="48"/>
      <c r="G156" s="47"/>
      <c r="H156" s="48"/>
      <c r="I156" s="47"/>
      <c r="J156" s="48"/>
      <c r="K156" s="47"/>
      <c r="L156" s="48"/>
      <c r="M156" s="47"/>
      <c r="N156" s="48"/>
      <c r="O156" s="47"/>
      <c r="P156" s="48"/>
      <c r="Q156" s="47"/>
      <c r="R156" s="48"/>
      <c r="S156" s="47"/>
      <c r="T156" s="48"/>
      <c r="U156" s="47"/>
      <c r="V156" s="48"/>
      <c r="W156" s="47"/>
      <c r="X156" s="48"/>
      <c r="Y156" s="47"/>
      <c r="Z156" s="48"/>
      <c r="AA156" s="47"/>
      <c r="AB156" s="49"/>
      <c r="AC156" s="30"/>
      <c r="AD156" s="48"/>
      <c r="AE156" s="32"/>
      <c r="AF156" s="48"/>
      <c r="AG156" s="32"/>
      <c r="AH156" s="50"/>
      <c r="AI156" s="50"/>
      <c r="AJ156" s="51">
        <f t="shared" si="2"/>
        <v>0</v>
      </c>
      <c r="AK156" s="53"/>
    </row>
    <row r="157" spans="1:37">
      <c r="A157" s="45">
        <v>149</v>
      </c>
      <c r="B157" s="46"/>
      <c r="C157" s="46"/>
      <c r="D157" s="46"/>
      <c r="E157" s="47"/>
      <c r="F157" s="48"/>
      <c r="G157" s="47"/>
      <c r="H157" s="48"/>
      <c r="I157" s="47"/>
      <c r="J157" s="48"/>
      <c r="K157" s="47"/>
      <c r="L157" s="48"/>
      <c r="M157" s="47"/>
      <c r="N157" s="48"/>
      <c r="O157" s="47"/>
      <c r="P157" s="48"/>
      <c r="Q157" s="47"/>
      <c r="R157" s="48"/>
      <c r="S157" s="47"/>
      <c r="T157" s="48"/>
      <c r="U157" s="47"/>
      <c r="V157" s="48"/>
      <c r="W157" s="47"/>
      <c r="X157" s="48"/>
      <c r="Y157" s="47"/>
      <c r="Z157" s="48"/>
      <c r="AA157" s="47"/>
      <c r="AB157" s="49"/>
      <c r="AC157" s="30"/>
      <c r="AD157" s="48"/>
      <c r="AE157" s="32"/>
      <c r="AF157" s="48"/>
      <c r="AG157" s="32"/>
      <c r="AH157" s="50"/>
      <c r="AI157" s="50"/>
      <c r="AJ157" s="51">
        <f t="shared" si="2"/>
        <v>0</v>
      </c>
      <c r="AK157" s="53"/>
    </row>
    <row r="158" spans="1:37">
      <c r="A158" s="45">
        <v>150</v>
      </c>
      <c r="B158" s="46"/>
      <c r="C158" s="46"/>
      <c r="D158" s="46"/>
      <c r="E158" s="47"/>
      <c r="F158" s="48"/>
      <c r="G158" s="47"/>
      <c r="H158" s="48"/>
      <c r="I158" s="47"/>
      <c r="J158" s="48"/>
      <c r="K158" s="47"/>
      <c r="L158" s="48"/>
      <c r="M158" s="47"/>
      <c r="N158" s="48"/>
      <c r="O158" s="47"/>
      <c r="P158" s="48"/>
      <c r="Q158" s="47"/>
      <c r="R158" s="48"/>
      <c r="S158" s="47"/>
      <c r="T158" s="48"/>
      <c r="U158" s="47"/>
      <c r="V158" s="48"/>
      <c r="W158" s="47"/>
      <c r="X158" s="48"/>
      <c r="Y158" s="47"/>
      <c r="Z158" s="48"/>
      <c r="AA158" s="47"/>
      <c r="AB158" s="49"/>
      <c r="AC158" s="30"/>
      <c r="AD158" s="48"/>
      <c r="AE158" s="32"/>
      <c r="AF158" s="48"/>
      <c r="AG158" s="32"/>
      <c r="AH158" s="50"/>
      <c r="AI158" s="50"/>
      <c r="AJ158" s="51">
        <f t="shared" si="2"/>
        <v>0</v>
      </c>
      <c r="AK158" s="53"/>
    </row>
    <row r="159" spans="1:37">
      <c r="A159" s="45">
        <v>151</v>
      </c>
      <c r="B159" s="46"/>
      <c r="C159" s="46"/>
      <c r="D159" s="46"/>
      <c r="E159" s="47"/>
      <c r="F159" s="48"/>
      <c r="G159" s="47"/>
      <c r="H159" s="48"/>
      <c r="I159" s="47"/>
      <c r="J159" s="48"/>
      <c r="K159" s="47"/>
      <c r="L159" s="48"/>
      <c r="M159" s="47"/>
      <c r="N159" s="48"/>
      <c r="O159" s="47"/>
      <c r="P159" s="48"/>
      <c r="Q159" s="47"/>
      <c r="R159" s="48"/>
      <c r="S159" s="47"/>
      <c r="T159" s="48"/>
      <c r="U159" s="47"/>
      <c r="V159" s="48"/>
      <c r="W159" s="47"/>
      <c r="X159" s="48"/>
      <c r="Y159" s="47"/>
      <c r="Z159" s="48"/>
      <c r="AA159" s="47"/>
      <c r="AB159" s="49"/>
      <c r="AC159" s="30"/>
      <c r="AD159" s="48"/>
      <c r="AE159" s="32"/>
      <c r="AF159" s="48"/>
      <c r="AG159" s="32"/>
      <c r="AH159" s="50"/>
      <c r="AI159" s="50"/>
      <c r="AJ159" s="51">
        <f t="shared" si="2"/>
        <v>0</v>
      </c>
      <c r="AK159" s="53"/>
    </row>
    <row r="160" spans="1:37">
      <c r="A160" s="45">
        <v>152</v>
      </c>
      <c r="B160" s="46"/>
      <c r="C160" s="46"/>
      <c r="D160" s="46"/>
      <c r="E160" s="47"/>
      <c r="F160" s="48"/>
      <c r="G160" s="47"/>
      <c r="H160" s="48"/>
      <c r="I160" s="47"/>
      <c r="J160" s="48"/>
      <c r="K160" s="47"/>
      <c r="L160" s="48"/>
      <c r="M160" s="47"/>
      <c r="N160" s="48"/>
      <c r="O160" s="47"/>
      <c r="P160" s="48"/>
      <c r="Q160" s="47"/>
      <c r="R160" s="48"/>
      <c r="S160" s="47"/>
      <c r="T160" s="48"/>
      <c r="U160" s="47"/>
      <c r="V160" s="48"/>
      <c r="W160" s="47"/>
      <c r="X160" s="48"/>
      <c r="Y160" s="47"/>
      <c r="Z160" s="48"/>
      <c r="AA160" s="47"/>
      <c r="AB160" s="49"/>
      <c r="AC160" s="30"/>
      <c r="AD160" s="48"/>
      <c r="AE160" s="32"/>
      <c r="AF160" s="48"/>
      <c r="AG160" s="32"/>
      <c r="AH160" s="50"/>
      <c r="AI160" s="50"/>
      <c r="AJ160" s="51">
        <f t="shared" si="2"/>
        <v>0</v>
      </c>
      <c r="AK160" s="53"/>
    </row>
    <row r="161" spans="1:37">
      <c r="A161" s="45">
        <v>153</v>
      </c>
      <c r="B161" s="46"/>
      <c r="C161" s="46"/>
      <c r="D161" s="46"/>
      <c r="E161" s="47"/>
      <c r="F161" s="48"/>
      <c r="G161" s="47"/>
      <c r="H161" s="48"/>
      <c r="I161" s="47"/>
      <c r="J161" s="48"/>
      <c r="K161" s="47"/>
      <c r="L161" s="48"/>
      <c r="M161" s="47"/>
      <c r="N161" s="48"/>
      <c r="O161" s="47"/>
      <c r="P161" s="48"/>
      <c r="Q161" s="47"/>
      <c r="R161" s="48"/>
      <c r="S161" s="47"/>
      <c r="T161" s="48"/>
      <c r="U161" s="47"/>
      <c r="V161" s="48"/>
      <c r="W161" s="47"/>
      <c r="X161" s="48"/>
      <c r="Y161" s="47"/>
      <c r="Z161" s="48"/>
      <c r="AA161" s="47"/>
      <c r="AB161" s="49"/>
      <c r="AC161" s="30"/>
      <c r="AD161" s="48"/>
      <c r="AE161" s="32"/>
      <c r="AF161" s="48"/>
      <c r="AG161" s="32"/>
      <c r="AH161" s="50"/>
      <c r="AI161" s="50"/>
      <c r="AJ161" s="51">
        <f t="shared" si="2"/>
        <v>0</v>
      </c>
      <c r="AK161" s="53"/>
    </row>
    <row r="162" spans="1:37">
      <c r="A162" s="45">
        <v>154</v>
      </c>
      <c r="B162" s="46"/>
      <c r="C162" s="46"/>
      <c r="D162" s="46"/>
      <c r="E162" s="47"/>
      <c r="F162" s="48"/>
      <c r="G162" s="47"/>
      <c r="H162" s="48"/>
      <c r="I162" s="47"/>
      <c r="J162" s="48"/>
      <c r="K162" s="47"/>
      <c r="L162" s="48"/>
      <c r="M162" s="47"/>
      <c r="N162" s="48"/>
      <c r="O162" s="47"/>
      <c r="P162" s="48"/>
      <c r="Q162" s="47"/>
      <c r="R162" s="48"/>
      <c r="S162" s="47"/>
      <c r="T162" s="48"/>
      <c r="U162" s="47"/>
      <c r="V162" s="48"/>
      <c r="W162" s="47"/>
      <c r="X162" s="48"/>
      <c r="Y162" s="47"/>
      <c r="Z162" s="48"/>
      <c r="AA162" s="47"/>
      <c r="AB162" s="49"/>
      <c r="AC162" s="30"/>
      <c r="AD162" s="48"/>
      <c r="AE162" s="32"/>
      <c r="AF162" s="48"/>
      <c r="AG162" s="32"/>
      <c r="AH162" s="50"/>
      <c r="AI162" s="50"/>
      <c r="AJ162" s="51">
        <f t="shared" si="2"/>
        <v>0</v>
      </c>
      <c r="AK162" s="53"/>
    </row>
    <row r="163" spans="1:37">
      <c r="A163" s="45">
        <v>155</v>
      </c>
      <c r="B163" s="46"/>
      <c r="C163" s="46"/>
      <c r="D163" s="46"/>
      <c r="E163" s="47"/>
      <c r="F163" s="48"/>
      <c r="G163" s="47"/>
      <c r="H163" s="48"/>
      <c r="I163" s="47"/>
      <c r="J163" s="48"/>
      <c r="K163" s="47"/>
      <c r="L163" s="48"/>
      <c r="M163" s="47"/>
      <c r="N163" s="48"/>
      <c r="O163" s="47"/>
      <c r="P163" s="48"/>
      <c r="Q163" s="47"/>
      <c r="R163" s="48"/>
      <c r="S163" s="47"/>
      <c r="T163" s="48"/>
      <c r="U163" s="47"/>
      <c r="V163" s="48"/>
      <c r="W163" s="47"/>
      <c r="X163" s="48"/>
      <c r="Y163" s="47"/>
      <c r="Z163" s="48"/>
      <c r="AA163" s="47"/>
      <c r="AB163" s="49"/>
      <c r="AC163" s="30"/>
      <c r="AD163" s="48"/>
      <c r="AE163" s="32"/>
      <c r="AF163" s="48"/>
      <c r="AG163" s="32"/>
      <c r="AH163" s="50"/>
      <c r="AI163" s="50"/>
      <c r="AJ163" s="51">
        <f t="shared" si="2"/>
        <v>0</v>
      </c>
      <c r="AK163" s="53"/>
    </row>
    <row r="164" spans="1:37">
      <c r="A164" s="45">
        <v>156</v>
      </c>
      <c r="B164" s="46"/>
      <c r="C164" s="46"/>
      <c r="D164" s="46"/>
      <c r="E164" s="47"/>
      <c r="F164" s="48"/>
      <c r="G164" s="47"/>
      <c r="H164" s="48"/>
      <c r="I164" s="47"/>
      <c r="J164" s="48"/>
      <c r="K164" s="47"/>
      <c r="L164" s="48"/>
      <c r="M164" s="47"/>
      <c r="N164" s="48"/>
      <c r="O164" s="47"/>
      <c r="P164" s="48"/>
      <c r="Q164" s="47"/>
      <c r="R164" s="48"/>
      <c r="S164" s="47"/>
      <c r="T164" s="48"/>
      <c r="U164" s="47"/>
      <c r="V164" s="48"/>
      <c r="W164" s="47"/>
      <c r="X164" s="48"/>
      <c r="Y164" s="47"/>
      <c r="Z164" s="48"/>
      <c r="AA164" s="47"/>
      <c r="AB164" s="49"/>
      <c r="AC164" s="30"/>
      <c r="AD164" s="48"/>
      <c r="AE164" s="32"/>
      <c r="AF164" s="48"/>
      <c r="AG164" s="32"/>
      <c r="AH164" s="50"/>
      <c r="AI164" s="50"/>
      <c r="AJ164" s="51">
        <f t="shared" si="2"/>
        <v>0</v>
      </c>
      <c r="AK164" s="53"/>
    </row>
    <row r="165" spans="1:37">
      <c r="A165" s="45">
        <v>157</v>
      </c>
      <c r="B165" s="46"/>
      <c r="C165" s="46"/>
      <c r="D165" s="46"/>
      <c r="E165" s="47"/>
      <c r="F165" s="48"/>
      <c r="G165" s="47"/>
      <c r="H165" s="48"/>
      <c r="I165" s="47"/>
      <c r="J165" s="48"/>
      <c r="K165" s="47"/>
      <c r="L165" s="48"/>
      <c r="M165" s="47"/>
      <c r="N165" s="48"/>
      <c r="O165" s="47"/>
      <c r="P165" s="48"/>
      <c r="Q165" s="47"/>
      <c r="R165" s="48"/>
      <c r="S165" s="47"/>
      <c r="T165" s="48"/>
      <c r="U165" s="47"/>
      <c r="V165" s="48"/>
      <c r="W165" s="47"/>
      <c r="X165" s="48"/>
      <c r="Y165" s="47"/>
      <c r="Z165" s="48"/>
      <c r="AA165" s="47"/>
      <c r="AB165" s="49"/>
      <c r="AC165" s="30"/>
      <c r="AD165" s="48"/>
      <c r="AE165" s="32"/>
      <c r="AF165" s="48"/>
      <c r="AG165" s="32"/>
      <c r="AH165" s="50"/>
      <c r="AI165" s="50"/>
      <c r="AJ165" s="51">
        <f t="shared" si="2"/>
        <v>0</v>
      </c>
      <c r="AK165" s="53"/>
    </row>
    <row r="166" spans="1:37">
      <c r="A166" s="45">
        <v>158</v>
      </c>
      <c r="B166" s="46"/>
      <c r="C166" s="46"/>
      <c r="D166" s="46"/>
      <c r="E166" s="47"/>
      <c r="F166" s="48"/>
      <c r="G166" s="47"/>
      <c r="H166" s="48"/>
      <c r="I166" s="47"/>
      <c r="J166" s="48"/>
      <c r="K166" s="47"/>
      <c r="L166" s="48"/>
      <c r="M166" s="47"/>
      <c r="N166" s="48"/>
      <c r="O166" s="47"/>
      <c r="P166" s="48"/>
      <c r="Q166" s="47"/>
      <c r="R166" s="48"/>
      <c r="S166" s="47"/>
      <c r="T166" s="48"/>
      <c r="U166" s="47"/>
      <c r="V166" s="48"/>
      <c r="W166" s="47"/>
      <c r="X166" s="48"/>
      <c r="Y166" s="47"/>
      <c r="Z166" s="48"/>
      <c r="AA166" s="47"/>
      <c r="AB166" s="49"/>
      <c r="AC166" s="30"/>
      <c r="AD166" s="48"/>
      <c r="AE166" s="32"/>
      <c r="AF166" s="48"/>
      <c r="AG166" s="32"/>
      <c r="AH166" s="50"/>
      <c r="AI166" s="50"/>
      <c r="AJ166" s="51">
        <f t="shared" si="2"/>
        <v>0</v>
      </c>
      <c r="AK166" s="53"/>
    </row>
    <row r="167" spans="1:37">
      <c r="A167" s="45">
        <v>159</v>
      </c>
      <c r="B167" s="46"/>
      <c r="C167" s="46"/>
      <c r="D167" s="46"/>
      <c r="E167" s="47"/>
      <c r="F167" s="48"/>
      <c r="G167" s="47"/>
      <c r="H167" s="48"/>
      <c r="I167" s="47"/>
      <c r="J167" s="48"/>
      <c r="K167" s="47"/>
      <c r="L167" s="48"/>
      <c r="M167" s="47"/>
      <c r="N167" s="48"/>
      <c r="O167" s="47"/>
      <c r="P167" s="48"/>
      <c r="Q167" s="47"/>
      <c r="R167" s="48"/>
      <c r="S167" s="47"/>
      <c r="T167" s="48"/>
      <c r="U167" s="47"/>
      <c r="V167" s="48"/>
      <c r="W167" s="47"/>
      <c r="X167" s="48"/>
      <c r="Y167" s="47"/>
      <c r="Z167" s="48"/>
      <c r="AA167" s="47"/>
      <c r="AB167" s="49"/>
      <c r="AC167" s="30"/>
      <c r="AD167" s="48"/>
      <c r="AE167" s="32"/>
      <c r="AF167" s="48"/>
      <c r="AG167" s="32"/>
      <c r="AH167" s="50"/>
      <c r="AI167" s="50"/>
      <c r="AJ167" s="51">
        <f t="shared" si="2"/>
        <v>0</v>
      </c>
      <c r="AK167" s="53"/>
    </row>
    <row r="168" spans="1:37">
      <c r="A168" s="45">
        <v>160</v>
      </c>
      <c r="B168" s="46"/>
      <c r="C168" s="46"/>
      <c r="D168" s="46"/>
      <c r="E168" s="47"/>
      <c r="F168" s="48"/>
      <c r="G168" s="47"/>
      <c r="H168" s="48"/>
      <c r="I168" s="47"/>
      <c r="J168" s="48"/>
      <c r="K168" s="47"/>
      <c r="L168" s="48"/>
      <c r="M168" s="47"/>
      <c r="N168" s="48"/>
      <c r="O168" s="47"/>
      <c r="P168" s="48"/>
      <c r="Q168" s="47"/>
      <c r="R168" s="48"/>
      <c r="S168" s="47"/>
      <c r="T168" s="48"/>
      <c r="U168" s="47"/>
      <c r="V168" s="48"/>
      <c r="W168" s="47"/>
      <c r="X168" s="48"/>
      <c r="Y168" s="47"/>
      <c r="Z168" s="48"/>
      <c r="AA168" s="47"/>
      <c r="AB168" s="49"/>
      <c r="AC168" s="30"/>
      <c r="AD168" s="48"/>
      <c r="AE168" s="32"/>
      <c r="AF168" s="48"/>
      <c r="AG168" s="32"/>
      <c r="AH168" s="50"/>
      <c r="AI168" s="50"/>
      <c r="AJ168" s="51">
        <f t="shared" si="2"/>
        <v>0</v>
      </c>
      <c r="AK168" s="53"/>
    </row>
    <row r="169" spans="1:37">
      <c r="A169" s="45">
        <v>161</v>
      </c>
      <c r="B169" s="46"/>
      <c r="C169" s="46"/>
      <c r="D169" s="46"/>
      <c r="E169" s="47"/>
      <c r="F169" s="48"/>
      <c r="G169" s="47"/>
      <c r="H169" s="48"/>
      <c r="I169" s="47"/>
      <c r="J169" s="48"/>
      <c r="K169" s="47"/>
      <c r="L169" s="48"/>
      <c r="M169" s="47"/>
      <c r="N169" s="48"/>
      <c r="O169" s="47"/>
      <c r="P169" s="48"/>
      <c r="Q169" s="47"/>
      <c r="R169" s="48"/>
      <c r="S169" s="47"/>
      <c r="T169" s="48"/>
      <c r="U169" s="47"/>
      <c r="V169" s="48"/>
      <c r="W169" s="47"/>
      <c r="X169" s="48"/>
      <c r="Y169" s="47"/>
      <c r="Z169" s="48"/>
      <c r="AA169" s="47"/>
      <c r="AB169" s="49"/>
      <c r="AC169" s="30"/>
      <c r="AD169" s="48"/>
      <c r="AE169" s="32"/>
      <c r="AF169" s="48"/>
      <c r="AG169" s="32"/>
      <c r="AH169" s="50"/>
      <c r="AI169" s="50"/>
      <c r="AJ169" s="51">
        <f t="shared" si="2"/>
        <v>0</v>
      </c>
      <c r="AK169" s="53"/>
    </row>
    <row r="170" spans="1:37">
      <c r="A170" s="45">
        <v>162</v>
      </c>
      <c r="B170" s="46"/>
      <c r="C170" s="46"/>
      <c r="D170" s="46"/>
      <c r="E170" s="47"/>
      <c r="F170" s="48"/>
      <c r="G170" s="47"/>
      <c r="H170" s="48"/>
      <c r="I170" s="47"/>
      <c r="J170" s="48"/>
      <c r="K170" s="47"/>
      <c r="L170" s="48"/>
      <c r="M170" s="47"/>
      <c r="N170" s="48"/>
      <c r="O170" s="47"/>
      <c r="P170" s="48"/>
      <c r="Q170" s="47"/>
      <c r="R170" s="48"/>
      <c r="S170" s="47"/>
      <c r="T170" s="48"/>
      <c r="U170" s="47"/>
      <c r="V170" s="48"/>
      <c r="W170" s="47"/>
      <c r="X170" s="48"/>
      <c r="Y170" s="47"/>
      <c r="Z170" s="48"/>
      <c r="AA170" s="47"/>
      <c r="AB170" s="49"/>
      <c r="AC170" s="30"/>
      <c r="AD170" s="48"/>
      <c r="AE170" s="32"/>
      <c r="AF170" s="48"/>
      <c r="AG170" s="32"/>
      <c r="AH170" s="50"/>
      <c r="AI170" s="50"/>
      <c r="AJ170" s="51">
        <f t="shared" si="2"/>
        <v>0</v>
      </c>
      <c r="AK170" s="53"/>
    </row>
    <row r="171" spans="1:37">
      <c r="A171" s="45">
        <v>163</v>
      </c>
      <c r="B171" s="46"/>
      <c r="C171" s="46"/>
      <c r="D171" s="46"/>
      <c r="E171" s="47"/>
      <c r="F171" s="48"/>
      <c r="G171" s="47"/>
      <c r="H171" s="48"/>
      <c r="I171" s="47"/>
      <c r="J171" s="48"/>
      <c r="K171" s="47"/>
      <c r="L171" s="48"/>
      <c r="M171" s="47"/>
      <c r="N171" s="48"/>
      <c r="O171" s="47"/>
      <c r="P171" s="48"/>
      <c r="Q171" s="47"/>
      <c r="R171" s="48"/>
      <c r="S171" s="47"/>
      <c r="T171" s="48"/>
      <c r="U171" s="47"/>
      <c r="V171" s="48"/>
      <c r="W171" s="47"/>
      <c r="X171" s="48"/>
      <c r="Y171" s="47"/>
      <c r="Z171" s="48"/>
      <c r="AA171" s="47"/>
      <c r="AB171" s="49"/>
      <c r="AC171" s="30"/>
      <c r="AD171" s="48"/>
      <c r="AE171" s="32"/>
      <c r="AF171" s="48"/>
      <c r="AG171" s="32"/>
      <c r="AH171" s="50"/>
      <c r="AI171" s="50"/>
      <c r="AJ171" s="51">
        <f t="shared" si="2"/>
        <v>0</v>
      </c>
      <c r="AK171" s="53"/>
    </row>
    <row r="172" spans="1:37">
      <c r="A172" s="45">
        <v>164</v>
      </c>
      <c r="B172" s="46"/>
      <c r="C172" s="46"/>
      <c r="D172" s="46"/>
      <c r="E172" s="47"/>
      <c r="F172" s="48"/>
      <c r="G172" s="47"/>
      <c r="H172" s="48"/>
      <c r="I172" s="47"/>
      <c r="J172" s="48"/>
      <c r="K172" s="47"/>
      <c r="L172" s="48"/>
      <c r="M172" s="47"/>
      <c r="N172" s="48"/>
      <c r="O172" s="47"/>
      <c r="P172" s="48"/>
      <c r="Q172" s="47"/>
      <c r="R172" s="48"/>
      <c r="S172" s="47"/>
      <c r="T172" s="48"/>
      <c r="U172" s="47"/>
      <c r="V172" s="48"/>
      <c r="W172" s="47"/>
      <c r="X172" s="48"/>
      <c r="Y172" s="47"/>
      <c r="Z172" s="48"/>
      <c r="AA172" s="47"/>
      <c r="AB172" s="49"/>
      <c r="AC172" s="30"/>
      <c r="AD172" s="48"/>
      <c r="AE172" s="32"/>
      <c r="AF172" s="48"/>
      <c r="AG172" s="32"/>
      <c r="AH172" s="50"/>
      <c r="AI172" s="50"/>
      <c r="AJ172" s="51">
        <f t="shared" si="2"/>
        <v>0</v>
      </c>
      <c r="AK172" s="53"/>
    </row>
    <row r="173" spans="1:37">
      <c r="A173" s="45">
        <v>165</v>
      </c>
      <c r="B173" s="46"/>
      <c r="C173" s="46"/>
      <c r="D173" s="46"/>
      <c r="E173" s="47"/>
      <c r="F173" s="48"/>
      <c r="G173" s="47"/>
      <c r="H173" s="48"/>
      <c r="I173" s="47"/>
      <c r="J173" s="48"/>
      <c r="K173" s="47"/>
      <c r="L173" s="48"/>
      <c r="M173" s="47"/>
      <c r="N173" s="48"/>
      <c r="O173" s="47"/>
      <c r="P173" s="48"/>
      <c r="Q173" s="47"/>
      <c r="R173" s="48"/>
      <c r="S173" s="47"/>
      <c r="T173" s="48"/>
      <c r="U173" s="47"/>
      <c r="V173" s="48"/>
      <c r="W173" s="47"/>
      <c r="X173" s="48"/>
      <c r="Y173" s="47"/>
      <c r="Z173" s="48"/>
      <c r="AA173" s="47"/>
      <c r="AB173" s="49"/>
      <c r="AC173" s="30"/>
      <c r="AD173" s="48"/>
      <c r="AE173" s="32"/>
      <c r="AF173" s="48"/>
      <c r="AG173" s="32"/>
      <c r="AH173" s="50"/>
      <c r="AI173" s="50"/>
      <c r="AJ173" s="51">
        <f t="shared" si="2"/>
        <v>0</v>
      </c>
      <c r="AK173" s="53"/>
    </row>
    <row r="174" spans="1:37">
      <c r="A174" s="45">
        <v>166</v>
      </c>
      <c r="B174" s="46"/>
      <c r="C174" s="46"/>
      <c r="D174" s="46"/>
      <c r="E174" s="47"/>
      <c r="F174" s="48"/>
      <c r="G174" s="47"/>
      <c r="H174" s="48"/>
      <c r="I174" s="47"/>
      <c r="J174" s="48"/>
      <c r="K174" s="47"/>
      <c r="L174" s="48"/>
      <c r="M174" s="47"/>
      <c r="N174" s="48"/>
      <c r="O174" s="47"/>
      <c r="P174" s="48"/>
      <c r="Q174" s="47"/>
      <c r="R174" s="48"/>
      <c r="S174" s="47"/>
      <c r="T174" s="48"/>
      <c r="U174" s="47"/>
      <c r="V174" s="48"/>
      <c r="W174" s="47"/>
      <c r="X174" s="48"/>
      <c r="Y174" s="47"/>
      <c r="Z174" s="48"/>
      <c r="AA174" s="47"/>
      <c r="AB174" s="49"/>
      <c r="AC174" s="30"/>
      <c r="AD174" s="48"/>
      <c r="AE174" s="32"/>
      <c r="AF174" s="48"/>
      <c r="AG174" s="32"/>
      <c r="AH174" s="50"/>
      <c r="AI174" s="50"/>
      <c r="AJ174" s="51">
        <f t="shared" si="2"/>
        <v>0</v>
      </c>
      <c r="AK174" s="53"/>
    </row>
    <row r="175" spans="1:37">
      <c r="A175" s="45">
        <v>167</v>
      </c>
      <c r="B175" s="46"/>
      <c r="C175" s="46"/>
      <c r="D175" s="46"/>
      <c r="E175" s="47"/>
      <c r="F175" s="48"/>
      <c r="G175" s="47"/>
      <c r="H175" s="48"/>
      <c r="I175" s="47"/>
      <c r="J175" s="48"/>
      <c r="K175" s="47"/>
      <c r="L175" s="48"/>
      <c r="M175" s="47"/>
      <c r="N175" s="48"/>
      <c r="O175" s="47"/>
      <c r="P175" s="48"/>
      <c r="Q175" s="47"/>
      <c r="R175" s="48"/>
      <c r="S175" s="47"/>
      <c r="T175" s="48"/>
      <c r="U175" s="47"/>
      <c r="V175" s="48"/>
      <c r="W175" s="47"/>
      <c r="X175" s="48"/>
      <c r="Y175" s="47"/>
      <c r="Z175" s="48"/>
      <c r="AA175" s="47"/>
      <c r="AB175" s="49"/>
      <c r="AC175" s="30"/>
      <c r="AD175" s="48"/>
      <c r="AE175" s="32"/>
      <c r="AF175" s="48"/>
      <c r="AG175" s="32"/>
      <c r="AH175" s="50"/>
      <c r="AI175" s="50"/>
      <c r="AJ175" s="51">
        <f t="shared" si="2"/>
        <v>0</v>
      </c>
      <c r="AK175" s="53"/>
    </row>
    <row r="176" spans="1:37">
      <c r="A176" s="45">
        <v>168</v>
      </c>
      <c r="B176" s="46"/>
      <c r="C176" s="46"/>
      <c r="D176" s="46"/>
      <c r="E176" s="47"/>
      <c r="F176" s="48"/>
      <c r="G176" s="47"/>
      <c r="H176" s="48"/>
      <c r="I176" s="47"/>
      <c r="J176" s="48"/>
      <c r="K176" s="47"/>
      <c r="L176" s="48"/>
      <c r="M176" s="47"/>
      <c r="N176" s="48"/>
      <c r="O176" s="47"/>
      <c r="P176" s="48"/>
      <c r="Q176" s="47"/>
      <c r="R176" s="48"/>
      <c r="S176" s="47"/>
      <c r="T176" s="48"/>
      <c r="U176" s="47"/>
      <c r="V176" s="48"/>
      <c r="W176" s="47"/>
      <c r="X176" s="48"/>
      <c r="Y176" s="47"/>
      <c r="Z176" s="48"/>
      <c r="AA176" s="47"/>
      <c r="AB176" s="49"/>
      <c r="AC176" s="30"/>
      <c r="AD176" s="48"/>
      <c r="AE176" s="32"/>
      <c r="AF176" s="48"/>
      <c r="AG176" s="32"/>
      <c r="AH176" s="50"/>
      <c r="AI176" s="50"/>
      <c r="AJ176" s="51">
        <f t="shared" si="2"/>
        <v>0</v>
      </c>
      <c r="AK176" s="53"/>
    </row>
    <row r="177" spans="1:37">
      <c r="A177" s="45">
        <v>169</v>
      </c>
      <c r="B177" s="46"/>
      <c r="C177" s="46"/>
      <c r="D177" s="46"/>
      <c r="E177" s="47"/>
      <c r="F177" s="48"/>
      <c r="G177" s="47"/>
      <c r="H177" s="48"/>
      <c r="I177" s="47"/>
      <c r="J177" s="48"/>
      <c r="K177" s="47"/>
      <c r="L177" s="48"/>
      <c r="M177" s="47"/>
      <c r="N177" s="48"/>
      <c r="O177" s="47"/>
      <c r="P177" s="48"/>
      <c r="Q177" s="47"/>
      <c r="R177" s="48"/>
      <c r="S177" s="47"/>
      <c r="T177" s="48"/>
      <c r="U177" s="47"/>
      <c r="V177" s="48"/>
      <c r="W177" s="47"/>
      <c r="X177" s="48"/>
      <c r="Y177" s="47"/>
      <c r="Z177" s="48"/>
      <c r="AA177" s="47"/>
      <c r="AB177" s="49"/>
      <c r="AC177" s="30"/>
      <c r="AD177" s="48"/>
      <c r="AE177" s="32"/>
      <c r="AF177" s="48"/>
      <c r="AG177" s="32"/>
      <c r="AH177" s="50"/>
      <c r="AI177" s="50"/>
      <c r="AJ177" s="51">
        <f t="shared" si="2"/>
        <v>0</v>
      </c>
      <c r="AK177" s="53"/>
    </row>
    <row r="178" spans="1:37">
      <c r="A178" s="45">
        <v>170</v>
      </c>
      <c r="B178" s="46"/>
      <c r="C178" s="46"/>
      <c r="D178" s="46"/>
      <c r="E178" s="47"/>
      <c r="F178" s="48"/>
      <c r="G178" s="47"/>
      <c r="H178" s="48"/>
      <c r="I178" s="47"/>
      <c r="J178" s="48"/>
      <c r="K178" s="47"/>
      <c r="L178" s="48"/>
      <c r="M178" s="47"/>
      <c r="N178" s="48"/>
      <c r="O178" s="47"/>
      <c r="P178" s="48"/>
      <c r="Q178" s="47"/>
      <c r="R178" s="48"/>
      <c r="S178" s="47"/>
      <c r="T178" s="48"/>
      <c r="U178" s="47"/>
      <c r="V178" s="48"/>
      <c r="W178" s="47"/>
      <c r="X178" s="48"/>
      <c r="Y178" s="47"/>
      <c r="Z178" s="48"/>
      <c r="AA178" s="47"/>
      <c r="AB178" s="49"/>
      <c r="AC178" s="30"/>
      <c r="AD178" s="48"/>
      <c r="AE178" s="32"/>
      <c r="AF178" s="48"/>
      <c r="AG178" s="32"/>
      <c r="AH178" s="50"/>
      <c r="AI178" s="50"/>
      <c r="AJ178" s="51">
        <f t="shared" si="2"/>
        <v>0</v>
      </c>
      <c r="AK178" s="53"/>
    </row>
    <row r="179" spans="1:37">
      <c r="A179" s="45">
        <v>171</v>
      </c>
      <c r="B179" s="46"/>
      <c r="C179" s="46"/>
      <c r="D179" s="46"/>
      <c r="E179" s="47"/>
      <c r="F179" s="48"/>
      <c r="G179" s="47"/>
      <c r="H179" s="48"/>
      <c r="I179" s="47"/>
      <c r="J179" s="48"/>
      <c r="K179" s="47"/>
      <c r="L179" s="48"/>
      <c r="M179" s="47"/>
      <c r="N179" s="48"/>
      <c r="O179" s="47"/>
      <c r="P179" s="48"/>
      <c r="Q179" s="47"/>
      <c r="R179" s="48"/>
      <c r="S179" s="47"/>
      <c r="T179" s="48"/>
      <c r="U179" s="47"/>
      <c r="V179" s="48"/>
      <c r="W179" s="47"/>
      <c r="X179" s="48"/>
      <c r="Y179" s="47"/>
      <c r="Z179" s="48"/>
      <c r="AA179" s="47"/>
      <c r="AB179" s="49"/>
      <c r="AC179" s="30"/>
      <c r="AD179" s="48"/>
      <c r="AE179" s="32"/>
      <c r="AF179" s="48"/>
      <c r="AG179" s="32"/>
      <c r="AH179" s="50"/>
      <c r="AI179" s="50"/>
      <c r="AJ179" s="51">
        <f t="shared" si="2"/>
        <v>0</v>
      </c>
      <c r="AK179" s="53"/>
    </row>
    <row r="180" spans="1:37">
      <c r="A180" s="45">
        <v>172</v>
      </c>
      <c r="B180" s="46"/>
      <c r="C180" s="46"/>
      <c r="D180" s="46"/>
      <c r="E180" s="47"/>
      <c r="F180" s="48"/>
      <c r="G180" s="47"/>
      <c r="H180" s="48"/>
      <c r="I180" s="47"/>
      <c r="J180" s="48"/>
      <c r="K180" s="47"/>
      <c r="L180" s="48"/>
      <c r="M180" s="47"/>
      <c r="N180" s="48"/>
      <c r="O180" s="47"/>
      <c r="P180" s="48"/>
      <c r="Q180" s="47"/>
      <c r="R180" s="48"/>
      <c r="S180" s="47"/>
      <c r="T180" s="48"/>
      <c r="U180" s="47"/>
      <c r="V180" s="48"/>
      <c r="W180" s="47"/>
      <c r="X180" s="48"/>
      <c r="Y180" s="47"/>
      <c r="Z180" s="48"/>
      <c r="AA180" s="47"/>
      <c r="AB180" s="49"/>
      <c r="AC180" s="30"/>
      <c r="AD180" s="48"/>
      <c r="AE180" s="32"/>
      <c r="AF180" s="48"/>
      <c r="AG180" s="32"/>
      <c r="AH180" s="50"/>
      <c r="AI180" s="50"/>
      <c r="AJ180" s="51">
        <f t="shared" si="2"/>
        <v>0</v>
      </c>
      <c r="AK180" s="53"/>
    </row>
    <row r="181" spans="1:37">
      <c r="A181" s="45">
        <v>173</v>
      </c>
      <c r="B181" s="46"/>
      <c r="C181" s="46"/>
      <c r="D181" s="46"/>
      <c r="E181" s="47"/>
      <c r="F181" s="48"/>
      <c r="G181" s="47"/>
      <c r="H181" s="48"/>
      <c r="I181" s="47"/>
      <c r="J181" s="48"/>
      <c r="K181" s="47"/>
      <c r="L181" s="48"/>
      <c r="M181" s="47"/>
      <c r="N181" s="48"/>
      <c r="O181" s="47"/>
      <c r="P181" s="48"/>
      <c r="Q181" s="47"/>
      <c r="R181" s="48"/>
      <c r="S181" s="47"/>
      <c r="T181" s="48"/>
      <c r="U181" s="47"/>
      <c r="V181" s="48"/>
      <c r="W181" s="47"/>
      <c r="X181" s="48"/>
      <c r="Y181" s="47"/>
      <c r="Z181" s="48"/>
      <c r="AA181" s="47"/>
      <c r="AB181" s="49"/>
      <c r="AC181" s="30"/>
      <c r="AD181" s="48"/>
      <c r="AE181" s="32"/>
      <c r="AF181" s="48"/>
      <c r="AG181" s="32"/>
      <c r="AH181" s="50"/>
      <c r="AI181" s="50"/>
      <c r="AJ181" s="51">
        <f t="shared" si="2"/>
        <v>0</v>
      </c>
      <c r="AK181" s="53"/>
    </row>
    <row r="182" spans="1:37">
      <c r="A182" s="45">
        <v>174</v>
      </c>
      <c r="B182" s="46"/>
      <c r="C182" s="46"/>
      <c r="D182" s="46"/>
      <c r="E182" s="47"/>
      <c r="F182" s="48"/>
      <c r="G182" s="47"/>
      <c r="H182" s="48"/>
      <c r="I182" s="47"/>
      <c r="J182" s="48"/>
      <c r="K182" s="47"/>
      <c r="L182" s="48"/>
      <c r="M182" s="47"/>
      <c r="N182" s="48"/>
      <c r="O182" s="47"/>
      <c r="P182" s="48"/>
      <c r="Q182" s="47"/>
      <c r="R182" s="48"/>
      <c r="S182" s="47"/>
      <c r="T182" s="48"/>
      <c r="U182" s="47"/>
      <c r="V182" s="48"/>
      <c r="W182" s="47"/>
      <c r="X182" s="48"/>
      <c r="Y182" s="47"/>
      <c r="Z182" s="48"/>
      <c r="AA182" s="47"/>
      <c r="AB182" s="49"/>
      <c r="AC182" s="30"/>
      <c r="AD182" s="48"/>
      <c r="AE182" s="32"/>
      <c r="AF182" s="48"/>
      <c r="AG182" s="32"/>
      <c r="AH182" s="50"/>
      <c r="AI182" s="50"/>
      <c r="AJ182" s="51">
        <f t="shared" si="2"/>
        <v>0</v>
      </c>
      <c r="AK182" s="53"/>
    </row>
    <row r="183" spans="1:37">
      <c r="A183" s="45">
        <v>175</v>
      </c>
      <c r="B183" s="46"/>
      <c r="C183" s="46"/>
      <c r="D183" s="46"/>
      <c r="E183" s="47"/>
      <c r="F183" s="48"/>
      <c r="G183" s="47"/>
      <c r="H183" s="48"/>
      <c r="I183" s="47"/>
      <c r="J183" s="48"/>
      <c r="K183" s="47"/>
      <c r="L183" s="48"/>
      <c r="M183" s="47"/>
      <c r="N183" s="48"/>
      <c r="O183" s="47"/>
      <c r="P183" s="48"/>
      <c r="Q183" s="47"/>
      <c r="R183" s="48"/>
      <c r="S183" s="47"/>
      <c r="T183" s="48"/>
      <c r="U183" s="47"/>
      <c r="V183" s="48"/>
      <c r="W183" s="47"/>
      <c r="X183" s="48"/>
      <c r="Y183" s="47"/>
      <c r="Z183" s="48"/>
      <c r="AA183" s="47"/>
      <c r="AB183" s="49"/>
      <c r="AC183" s="30"/>
      <c r="AD183" s="48"/>
      <c r="AE183" s="32"/>
      <c r="AF183" s="48"/>
      <c r="AG183" s="32"/>
      <c r="AH183" s="50"/>
      <c r="AI183" s="50"/>
      <c r="AJ183" s="51">
        <f t="shared" si="2"/>
        <v>0</v>
      </c>
      <c r="AK183" s="53"/>
    </row>
    <row r="184" spans="1:37">
      <c r="A184" s="45">
        <v>176</v>
      </c>
      <c r="B184" s="46"/>
      <c r="C184" s="46"/>
      <c r="D184" s="46"/>
      <c r="E184" s="47"/>
      <c r="F184" s="48"/>
      <c r="G184" s="47"/>
      <c r="H184" s="48"/>
      <c r="I184" s="47"/>
      <c r="J184" s="48"/>
      <c r="K184" s="47"/>
      <c r="L184" s="48"/>
      <c r="M184" s="47"/>
      <c r="N184" s="48"/>
      <c r="O184" s="47"/>
      <c r="P184" s="48"/>
      <c r="Q184" s="47"/>
      <c r="R184" s="48"/>
      <c r="S184" s="47"/>
      <c r="T184" s="48"/>
      <c r="U184" s="47"/>
      <c r="V184" s="48"/>
      <c r="W184" s="47"/>
      <c r="X184" s="48"/>
      <c r="Y184" s="47"/>
      <c r="Z184" s="48"/>
      <c r="AA184" s="47"/>
      <c r="AB184" s="49"/>
      <c r="AC184" s="30"/>
      <c r="AD184" s="48"/>
      <c r="AE184" s="32"/>
      <c r="AF184" s="48"/>
      <c r="AG184" s="32"/>
      <c r="AH184" s="50"/>
      <c r="AI184" s="50"/>
      <c r="AJ184" s="51">
        <f t="shared" si="2"/>
        <v>0</v>
      </c>
      <c r="AK184" s="53"/>
    </row>
    <row r="185" spans="1:37">
      <c r="A185" s="45">
        <v>177</v>
      </c>
      <c r="B185" s="46"/>
      <c r="C185" s="46"/>
      <c r="D185" s="46"/>
      <c r="E185" s="47"/>
      <c r="F185" s="48"/>
      <c r="G185" s="47"/>
      <c r="H185" s="48"/>
      <c r="I185" s="47"/>
      <c r="J185" s="48"/>
      <c r="K185" s="47"/>
      <c r="L185" s="48"/>
      <c r="M185" s="47"/>
      <c r="N185" s="48"/>
      <c r="O185" s="47"/>
      <c r="P185" s="48"/>
      <c r="Q185" s="47"/>
      <c r="R185" s="48"/>
      <c r="S185" s="47"/>
      <c r="T185" s="48"/>
      <c r="U185" s="47"/>
      <c r="V185" s="48"/>
      <c r="W185" s="47"/>
      <c r="X185" s="48"/>
      <c r="Y185" s="47"/>
      <c r="Z185" s="48"/>
      <c r="AA185" s="47"/>
      <c r="AB185" s="49"/>
      <c r="AC185" s="30"/>
      <c r="AD185" s="48"/>
      <c r="AE185" s="32"/>
      <c r="AF185" s="48"/>
      <c r="AG185" s="32"/>
      <c r="AH185" s="50"/>
      <c r="AI185" s="50"/>
      <c r="AJ185" s="51">
        <f t="shared" si="2"/>
        <v>0</v>
      </c>
      <c r="AK185" s="53"/>
    </row>
    <row r="186" spans="1:37">
      <c r="A186" s="45">
        <v>178</v>
      </c>
      <c r="B186" s="46"/>
      <c r="C186" s="46"/>
      <c r="D186" s="46"/>
      <c r="E186" s="47"/>
      <c r="F186" s="48"/>
      <c r="G186" s="47"/>
      <c r="H186" s="48"/>
      <c r="I186" s="47"/>
      <c r="J186" s="48"/>
      <c r="K186" s="47"/>
      <c r="L186" s="48"/>
      <c r="M186" s="47"/>
      <c r="N186" s="48"/>
      <c r="O186" s="47"/>
      <c r="P186" s="48"/>
      <c r="Q186" s="47"/>
      <c r="R186" s="48"/>
      <c r="S186" s="47"/>
      <c r="T186" s="48"/>
      <c r="U186" s="47"/>
      <c r="V186" s="48"/>
      <c r="W186" s="47"/>
      <c r="X186" s="48"/>
      <c r="Y186" s="47"/>
      <c r="Z186" s="48"/>
      <c r="AA186" s="47"/>
      <c r="AB186" s="49"/>
      <c r="AC186" s="30"/>
      <c r="AD186" s="48"/>
      <c r="AE186" s="32"/>
      <c r="AF186" s="48"/>
      <c r="AG186" s="32"/>
      <c r="AH186" s="50"/>
      <c r="AI186" s="50"/>
      <c r="AJ186" s="51">
        <f t="shared" si="2"/>
        <v>0</v>
      </c>
      <c r="AK186" s="53"/>
    </row>
    <row r="187" spans="1:37">
      <c r="A187" s="45">
        <v>179</v>
      </c>
      <c r="B187" s="46"/>
      <c r="C187" s="46"/>
      <c r="D187" s="46"/>
      <c r="E187" s="47"/>
      <c r="F187" s="48"/>
      <c r="G187" s="47"/>
      <c r="H187" s="48"/>
      <c r="I187" s="47"/>
      <c r="J187" s="48"/>
      <c r="K187" s="47"/>
      <c r="L187" s="48"/>
      <c r="M187" s="47"/>
      <c r="N187" s="48"/>
      <c r="O187" s="47"/>
      <c r="P187" s="48"/>
      <c r="Q187" s="47"/>
      <c r="R187" s="48"/>
      <c r="S187" s="47"/>
      <c r="T187" s="48"/>
      <c r="U187" s="47"/>
      <c r="V187" s="48"/>
      <c r="W187" s="47"/>
      <c r="X187" s="48"/>
      <c r="Y187" s="47"/>
      <c r="Z187" s="48"/>
      <c r="AA187" s="47"/>
      <c r="AB187" s="49"/>
      <c r="AC187" s="30"/>
      <c r="AD187" s="48"/>
      <c r="AE187" s="32"/>
      <c r="AF187" s="48"/>
      <c r="AG187" s="32"/>
      <c r="AH187" s="50"/>
      <c r="AI187" s="50"/>
      <c r="AJ187" s="51">
        <f t="shared" si="2"/>
        <v>0</v>
      </c>
      <c r="AK187" s="53"/>
    </row>
    <row r="188" spans="1:37">
      <c r="A188" s="45">
        <v>180</v>
      </c>
      <c r="B188" s="46"/>
      <c r="C188" s="46"/>
      <c r="D188" s="46"/>
      <c r="E188" s="47"/>
      <c r="F188" s="48"/>
      <c r="G188" s="47"/>
      <c r="H188" s="48"/>
      <c r="I188" s="47"/>
      <c r="J188" s="48"/>
      <c r="K188" s="47"/>
      <c r="L188" s="48"/>
      <c r="M188" s="47"/>
      <c r="N188" s="48"/>
      <c r="O188" s="47"/>
      <c r="P188" s="48"/>
      <c r="Q188" s="47"/>
      <c r="R188" s="48"/>
      <c r="S188" s="47"/>
      <c r="T188" s="48"/>
      <c r="U188" s="47"/>
      <c r="V188" s="48"/>
      <c r="W188" s="47"/>
      <c r="X188" s="48"/>
      <c r="Y188" s="47"/>
      <c r="Z188" s="48"/>
      <c r="AA188" s="47"/>
      <c r="AB188" s="49"/>
      <c r="AC188" s="30"/>
      <c r="AD188" s="48"/>
      <c r="AE188" s="32"/>
      <c r="AF188" s="48"/>
      <c r="AG188" s="32"/>
      <c r="AH188" s="50"/>
      <c r="AI188" s="50"/>
      <c r="AJ188" s="51">
        <f t="shared" si="2"/>
        <v>0</v>
      </c>
      <c r="AK188" s="53"/>
    </row>
    <row r="189" spans="1:37">
      <c r="A189" s="45">
        <v>181</v>
      </c>
      <c r="B189" s="46"/>
      <c r="C189" s="46"/>
      <c r="D189" s="46"/>
      <c r="E189" s="47"/>
      <c r="F189" s="48"/>
      <c r="G189" s="47"/>
      <c r="H189" s="48"/>
      <c r="I189" s="47"/>
      <c r="J189" s="48"/>
      <c r="K189" s="47"/>
      <c r="L189" s="48"/>
      <c r="M189" s="47"/>
      <c r="N189" s="48"/>
      <c r="O189" s="47"/>
      <c r="P189" s="48"/>
      <c r="Q189" s="47"/>
      <c r="R189" s="48"/>
      <c r="S189" s="47"/>
      <c r="T189" s="48"/>
      <c r="U189" s="47"/>
      <c r="V189" s="48"/>
      <c r="W189" s="47"/>
      <c r="X189" s="48"/>
      <c r="Y189" s="47"/>
      <c r="Z189" s="48"/>
      <c r="AA189" s="47"/>
      <c r="AB189" s="49"/>
      <c r="AC189" s="30"/>
      <c r="AD189" s="48"/>
      <c r="AE189" s="32"/>
      <c r="AF189" s="48"/>
      <c r="AG189" s="32"/>
      <c r="AH189" s="50"/>
      <c r="AI189" s="50"/>
      <c r="AJ189" s="51">
        <f t="shared" si="2"/>
        <v>0</v>
      </c>
      <c r="AK189" s="53"/>
    </row>
    <row r="190" spans="1:37">
      <c r="A190" s="45">
        <v>182</v>
      </c>
      <c r="B190" s="46"/>
      <c r="C190" s="46"/>
      <c r="D190" s="46"/>
      <c r="E190" s="47"/>
      <c r="F190" s="48"/>
      <c r="G190" s="47"/>
      <c r="H190" s="48"/>
      <c r="I190" s="47"/>
      <c r="J190" s="48"/>
      <c r="K190" s="47"/>
      <c r="L190" s="48"/>
      <c r="M190" s="47"/>
      <c r="N190" s="48"/>
      <c r="O190" s="47"/>
      <c r="P190" s="48"/>
      <c r="Q190" s="47"/>
      <c r="R190" s="48"/>
      <c r="S190" s="47"/>
      <c r="T190" s="48"/>
      <c r="U190" s="47"/>
      <c r="V190" s="48"/>
      <c r="W190" s="47"/>
      <c r="X190" s="48"/>
      <c r="Y190" s="47"/>
      <c r="Z190" s="48"/>
      <c r="AA190" s="47"/>
      <c r="AB190" s="49"/>
      <c r="AC190" s="30"/>
      <c r="AD190" s="48"/>
      <c r="AE190" s="32"/>
      <c r="AF190" s="48"/>
      <c r="AG190" s="32"/>
      <c r="AH190" s="50"/>
      <c r="AI190" s="50"/>
      <c r="AJ190" s="51">
        <f t="shared" si="2"/>
        <v>0</v>
      </c>
      <c r="AK190" s="53"/>
    </row>
    <row r="191" spans="1:37">
      <c r="A191" s="45">
        <v>183</v>
      </c>
      <c r="B191" s="46"/>
      <c r="C191" s="46"/>
      <c r="D191" s="46"/>
      <c r="E191" s="47"/>
      <c r="F191" s="48"/>
      <c r="G191" s="47"/>
      <c r="H191" s="48"/>
      <c r="I191" s="47"/>
      <c r="J191" s="48"/>
      <c r="K191" s="47"/>
      <c r="L191" s="48"/>
      <c r="M191" s="47"/>
      <c r="N191" s="48"/>
      <c r="O191" s="47"/>
      <c r="P191" s="48"/>
      <c r="Q191" s="47"/>
      <c r="R191" s="48"/>
      <c r="S191" s="47"/>
      <c r="T191" s="48"/>
      <c r="U191" s="47"/>
      <c r="V191" s="48"/>
      <c r="W191" s="47"/>
      <c r="X191" s="48"/>
      <c r="Y191" s="47"/>
      <c r="Z191" s="48"/>
      <c r="AA191" s="47"/>
      <c r="AB191" s="49"/>
      <c r="AC191" s="30"/>
      <c r="AD191" s="48"/>
      <c r="AE191" s="32"/>
      <c r="AF191" s="48"/>
      <c r="AG191" s="32"/>
      <c r="AH191" s="50"/>
      <c r="AI191" s="50"/>
      <c r="AJ191" s="51">
        <f t="shared" si="2"/>
        <v>0</v>
      </c>
      <c r="AK191" s="53"/>
    </row>
    <row r="192" spans="1:37">
      <c r="A192" s="45">
        <v>184</v>
      </c>
      <c r="B192" s="46"/>
      <c r="C192" s="46"/>
      <c r="D192" s="46"/>
      <c r="E192" s="47"/>
      <c r="F192" s="48"/>
      <c r="G192" s="47"/>
      <c r="H192" s="48"/>
      <c r="I192" s="47"/>
      <c r="J192" s="48"/>
      <c r="K192" s="47"/>
      <c r="L192" s="48"/>
      <c r="M192" s="47"/>
      <c r="N192" s="48"/>
      <c r="O192" s="47"/>
      <c r="P192" s="48"/>
      <c r="Q192" s="47"/>
      <c r="R192" s="48"/>
      <c r="S192" s="47"/>
      <c r="T192" s="48"/>
      <c r="U192" s="47"/>
      <c r="V192" s="48"/>
      <c r="W192" s="47"/>
      <c r="X192" s="48"/>
      <c r="Y192" s="47"/>
      <c r="Z192" s="48"/>
      <c r="AA192" s="47"/>
      <c r="AB192" s="49"/>
      <c r="AC192" s="30"/>
      <c r="AD192" s="48"/>
      <c r="AE192" s="32"/>
      <c r="AF192" s="48"/>
      <c r="AG192" s="32"/>
      <c r="AH192" s="50"/>
      <c r="AI192" s="50"/>
      <c r="AJ192" s="51">
        <f t="shared" si="2"/>
        <v>0</v>
      </c>
      <c r="AK192" s="53"/>
    </row>
    <row r="193" spans="1:37">
      <c r="A193" s="45">
        <v>185</v>
      </c>
      <c r="B193" s="46"/>
      <c r="C193" s="46"/>
      <c r="D193" s="46"/>
      <c r="E193" s="47"/>
      <c r="F193" s="48"/>
      <c r="G193" s="47"/>
      <c r="H193" s="48"/>
      <c r="I193" s="47"/>
      <c r="J193" s="48"/>
      <c r="K193" s="47"/>
      <c r="L193" s="48"/>
      <c r="M193" s="47"/>
      <c r="N193" s="48"/>
      <c r="O193" s="47"/>
      <c r="P193" s="48"/>
      <c r="Q193" s="47"/>
      <c r="R193" s="48"/>
      <c r="S193" s="47"/>
      <c r="T193" s="48"/>
      <c r="U193" s="47"/>
      <c r="V193" s="48"/>
      <c r="W193" s="47"/>
      <c r="X193" s="48"/>
      <c r="Y193" s="47"/>
      <c r="Z193" s="48"/>
      <c r="AA193" s="47"/>
      <c r="AB193" s="49"/>
      <c r="AC193" s="30"/>
      <c r="AD193" s="48"/>
      <c r="AE193" s="32"/>
      <c r="AF193" s="48"/>
      <c r="AG193" s="32"/>
      <c r="AH193" s="50"/>
      <c r="AI193" s="50"/>
      <c r="AJ193" s="51">
        <f t="shared" si="2"/>
        <v>0</v>
      </c>
      <c r="AK193" s="53"/>
    </row>
    <row r="194" spans="1:37">
      <c r="A194" s="45">
        <v>186</v>
      </c>
      <c r="B194" s="46"/>
      <c r="C194" s="46"/>
      <c r="D194" s="46"/>
      <c r="E194" s="47"/>
      <c r="F194" s="48"/>
      <c r="G194" s="47"/>
      <c r="H194" s="48"/>
      <c r="I194" s="47"/>
      <c r="J194" s="48"/>
      <c r="K194" s="47"/>
      <c r="L194" s="48"/>
      <c r="M194" s="47"/>
      <c r="N194" s="48"/>
      <c r="O194" s="47"/>
      <c r="P194" s="48"/>
      <c r="Q194" s="47"/>
      <c r="R194" s="48"/>
      <c r="S194" s="47"/>
      <c r="T194" s="48"/>
      <c r="U194" s="47"/>
      <c r="V194" s="48"/>
      <c r="W194" s="47"/>
      <c r="X194" s="48"/>
      <c r="Y194" s="47"/>
      <c r="Z194" s="48"/>
      <c r="AA194" s="47"/>
      <c r="AB194" s="49"/>
      <c r="AC194" s="30"/>
      <c r="AD194" s="48"/>
      <c r="AE194" s="32"/>
      <c r="AF194" s="48"/>
      <c r="AG194" s="32"/>
      <c r="AH194" s="50"/>
      <c r="AI194" s="50"/>
      <c r="AJ194" s="51">
        <f t="shared" si="2"/>
        <v>0</v>
      </c>
      <c r="AK194" s="53"/>
    </row>
    <row r="195" spans="1:37">
      <c r="A195" s="45">
        <v>187</v>
      </c>
      <c r="B195" s="46"/>
      <c r="C195" s="46"/>
      <c r="D195" s="46"/>
      <c r="E195" s="47"/>
      <c r="F195" s="48"/>
      <c r="G195" s="47"/>
      <c r="H195" s="48"/>
      <c r="I195" s="47"/>
      <c r="J195" s="48"/>
      <c r="K195" s="47"/>
      <c r="L195" s="48"/>
      <c r="M195" s="47"/>
      <c r="N195" s="48"/>
      <c r="O195" s="47"/>
      <c r="P195" s="48"/>
      <c r="Q195" s="47"/>
      <c r="R195" s="48"/>
      <c r="S195" s="47"/>
      <c r="T195" s="48"/>
      <c r="U195" s="47"/>
      <c r="V195" s="48"/>
      <c r="W195" s="47"/>
      <c r="X195" s="48"/>
      <c r="Y195" s="47"/>
      <c r="Z195" s="48"/>
      <c r="AA195" s="47"/>
      <c r="AB195" s="49"/>
      <c r="AC195" s="30"/>
      <c r="AD195" s="48"/>
      <c r="AE195" s="32"/>
      <c r="AF195" s="48"/>
      <c r="AG195" s="32"/>
      <c r="AH195" s="50"/>
      <c r="AI195" s="50"/>
      <c r="AJ195" s="51">
        <f t="shared" si="2"/>
        <v>0</v>
      </c>
      <c r="AK195" s="53"/>
    </row>
    <row r="196" spans="1:37">
      <c r="A196" s="45">
        <v>188</v>
      </c>
      <c r="B196" s="46"/>
      <c r="C196" s="46"/>
      <c r="D196" s="46"/>
      <c r="E196" s="47"/>
      <c r="F196" s="48"/>
      <c r="G196" s="47"/>
      <c r="H196" s="48"/>
      <c r="I196" s="47"/>
      <c r="J196" s="48"/>
      <c r="K196" s="47"/>
      <c r="L196" s="48"/>
      <c r="M196" s="47"/>
      <c r="N196" s="48"/>
      <c r="O196" s="47"/>
      <c r="P196" s="48"/>
      <c r="Q196" s="47"/>
      <c r="R196" s="48"/>
      <c r="S196" s="47"/>
      <c r="T196" s="48"/>
      <c r="U196" s="47"/>
      <c r="V196" s="48"/>
      <c r="W196" s="47"/>
      <c r="X196" s="48"/>
      <c r="Y196" s="47"/>
      <c r="Z196" s="48"/>
      <c r="AA196" s="47"/>
      <c r="AB196" s="49"/>
      <c r="AC196" s="30"/>
      <c r="AD196" s="48"/>
      <c r="AE196" s="32"/>
      <c r="AF196" s="48"/>
      <c r="AG196" s="32"/>
      <c r="AH196" s="50"/>
      <c r="AI196" s="50"/>
      <c r="AJ196" s="51">
        <f t="shared" si="2"/>
        <v>0</v>
      </c>
      <c r="AK196" s="53"/>
    </row>
    <row r="197" spans="1:37">
      <c r="A197" s="45">
        <v>189</v>
      </c>
      <c r="B197" s="46"/>
      <c r="C197" s="46"/>
      <c r="D197" s="46"/>
      <c r="E197" s="47"/>
      <c r="F197" s="48"/>
      <c r="G197" s="47"/>
      <c r="H197" s="48"/>
      <c r="I197" s="47"/>
      <c r="J197" s="48"/>
      <c r="K197" s="47"/>
      <c r="L197" s="48"/>
      <c r="M197" s="47"/>
      <c r="N197" s="48"/>
      <c r="O197" s="47"/>
      <c r="P197" s="48"/>
      <c r="Q197" s="47"/>
      <c r="R197" s="48"/>
      <c r="S197" s="47"/>
      <c r="T197" s="48"/>
      <c r="U197" s="47"/>
      <c r="V197" s="48"/>
      <c r="W197" s="47"/>
      <c r="X197" s="48"/>
      <c r="Y197" s="47"/>
      <c r="Z197" s="48"/>
      <c r="AA197" s="47"/>
      <c r="AB197" s="49"/>
      <c r="AC197" s="30"/>
      <c r="AD197" s="48"/>
      <c r="AE197" s="32"/>
      <c r="AF197" s="48"/>
      <c r="AG197" s="32"/>
      <c r="AH197" s="50"/>
      <c r="AI197" s="50"/>
      <c r="AJ197" s="51">
        <f t="shared" si="2"/>
        <v>0</v>
      </c>
      <c r="AK197" s="53"/>
    </row>
    <row r="198" spans="1:37">
      <c r="A198" s="45">
        <v>190</v>
      </c>
      <c r="B198" s="46"/>
      <c r="C198" s="46"/>
      <c r="D198" s="46"/>
      <c r="E198" s="47"/>
      <c r="F198" s="48"/>
      <c r="G198" s="47"/>
      <c r="H198" s="48"/>
      <c r="I198" s="47"/>
      <c r="J198" s="48"/>
      <c r="K198" s="47"/>
      <c r="L198" s="48"/>
      <c r="M198" s="47"/>
      <c r="N198" s="48"/>
      <c r="O198" s="47"/>
      <c r="P198" s="48"/>
      <c r="Q198" s="47"/>
      <c r="R198" s="48"/>
      <c r="S198" s="47"/>
      <c r="T198" s="48"/>
      <c r="U198" s="47"/>
      <c r="V198" s="48"/>
      <c r="W198" s="47"/>
      <c r="X198" s="48"/>
      <c r="Y198" s="47"/>
      <c r="Z198" s="48"/>
      <c r="AA198" s="47"/>
      <c r="AB198" s="49"/>
      <c r="AC198" s="30"/>
      <c r="AD198" s="48"/>
      <c r="AE198" s="32"/>
      <c r="AF198" s="48"/>
      <c r="AG198" s="32"/>
      <c r="AH198" s="50"/>
      <c r="AI198" s="50"/>
      <c r="AJ198" s="51">
        <f t="shared" si="2"/>
        <v>0</v>
      </c>
      <c r="AK198" s="53"/>
    </row>
    <row r="199" spans="1:37">
      <c r="A199" s="45">
        <v>191</v>
      </c>
      <c r="B199" s="46"/>
      <c r="C199" s="46"/>
      <c r="D199" s="46"/>
      <c r="E199" s="47"/>
      <c r="F199" s="48"/>
      <c r="G199" s="47"/>
      <c r="H199" s="48"/>
      <c r="I199" s="47"/>
      <c r="J199" s="48"/>
      <c r="K199" s="47"/>
      <c r="L199" s="48"/>
      <c r="M199" s="47"/>
      <c r="N199" s="48"/>
      <c r="O199" s="47"/>
      <c r="P199" s="48"/>
      <c r="Q199" s="47"/>
      <c r="R199" s="48"/>
      <c r="S199" s="47"/>
      <c r="T199" s="48"/>
      <c r="U199" s="47"/>
      <c r="V199" s="48"/>
      <c r="W199" s="47"/>
      <c r="X199" s="48"/>
      <c r="Y199" s="47"/>
      <c r="Z199" s="48"/>
      <c r="AA199" s="47"/>
      <c r="AB199" s="49"/>
      <c r="AC199" s="30"/>
      <c r="AD199" s="48"/>
      <c r="AE199" s="32"/>
      <c r="AF199" s="48"/>
      <c r="AG199" s="32"/>
      <c r="AH199" s="50"/>
      <c r="AI199" s="50"/>
      <c r="AJ199" s="51">
        <f t="shared" si="2"/>
        <v>0</v>
      </c>
      <c r="AK199" s="53"/>
    </row>
    <row r="200" spans="1:37">
      <c r="A200" s="45">
        <v>192</v>
      </c>
      <c r="B200" s="46"/>
      <c r="C200" s="46"/>
      <c r="D200" s="46"/>
      <c r="E200" s="47"/>
      <c r="F200" s="48"/>
      <c r="G200" s="47"/>
      <c r="H200" s="48"/>
      <c r="I200" s="47"/>
      <c r="J200" s="48"/>
      <c r="K200" s="47"/>
      <c r="L200" s="48"/>
      <c r="M200" s="47"/>
      <c r="N200" s="48"/>
      <c r="O200" s="47"/>
      <c r="P200" s="48"/>
      <c r="Q200" s="47"/>
      <c r="R200" s="48"/>
      <c r="S200" s="47"/>
      <c r="T200" s="48"/>
      <c r="U200" s="47"/>
      <c r="V200" s="48"/>
      <c r="W200" s="47"/>
      <c r="X200" s="48"/>
      <c r="Y200" s="47"/>
      <c r="Z200" s="48"/>
      <c r="AA200" s="47"/>
      <c r="AB200" s="49"/>
      <c r="AC200" s="30"/>
      <c r="AD200" s="48"/>
      <c r="AE200" s="32"/>
      <c r="AF200" s="48"/>
      <c r="AG200" s="32"/>
      <c r="AH200" s="50"/>
      <c r="AI200" s="50"/>
      <c r="AJ200" s="51">
        <f t="shared" si="2"/>
        <v>0</v>
      </c>
      <c r="AK200" s="53"/>
    </row>
    <row r="201" spans="1:37">
      <c r="A201" s="45">
        <v>193</v>
      </c>
      <c r="B201" s="46"/>
      <c r="C201" s="46"/>
      <c r="D201" s="46"/>
      <c r="E201" s="47"/>
      <c r="F201" s="48"/>
      <c r="G201" s="47"/>
      <c r="H201" s="48"/>
      <c r="I201" s="47"/>
      <c r="J201" s="48"/>
      <c r="K201" s="47"/>
      <c r="L201" s="48"/>
      <c r="M201" s="47"/>
      <c r="N201" s="48"/>
      <c r="O201" s="47"/>
      <c r="P201" s="48"/>
      <c r="Q201" s="47"/>
      <c r="R201" s="48"/>
      <c r="S201" s="47"/>
      <c r="T201" s="48"/>
      <c r="U201" s="47"/>
      <c r="V201" s="48"/>
      <c r="W201" s="47"/>
      <c r="X201" s="48"/>
      <c r="Y201" s="47"/>
      <c r="Z201" s="48"/>
      <c r="AA201" s="47"/>
      <c r="AB201" s="49"/>
      <c r="AC201" s="30"/>
      <c r="AD201" s="48"/>
      <c r="AE201" s="32"/>
      <c r="AF201" s="48"/>
      <c r="AG201" s="32"/>
      <c r="AH201" s="50"/>
      <c r="AI201" s="50"/>
      <c r="AJ201" s="51">
        <f t="shared" ref="AJ201:AJ258" si="3">SUM(F201,H201,J201,L201,N201,P201,R201,T201,V201,X201,Z201,AB201,AD201,AF201,AH201)</f>
        <v>0</v>
      </c>
      <c r="AK201" s="53"/>
    </row>
    <row r="202" spans="1:37">
      <c r="A202" s="45">
        <v>194</v>
      </c>
      <c r="B202" s="46"/>
      <c r="C202" s="46"/>
      <c r="D202" s="46"/>
      <c r="E202" s="47"/>
      <c r="F202" s="48"/>
      <c r="G202" s="47"/>
      <c r="H202" s="48"/>
      <c r="I202" s="47"/>
      <c r="J202" s="48"/>
      <c r="K202" s="47"/>
      <c r="L202" s="48"/>
      <c r="M202" s="47"/>
      <c r="N202" s="48"/>
      <c r="O202" s="47"/>
      <c r="P202" s="48"/>
      <c r="Q202" s="47"/>
      <c r="R202" s="48"/>
      <c r="S202" s="47"/>
      <c r="T202" s="48"/>
      <c r="U202" s="47"/>
      <c r="V202" s="48"/>
      <c r="W202" s="47"/>
      <c r="X202" s="48"/>
      <c r="Y202" s="47"/>
      <c r="Z202" s="48"/>
      <c r="AA202" s="47"/>
      <c r="AB202" s="49"/>
      <c r="AC202" s="30"/>
      <c r="AD202" s="48"/>
      <c r="AE202" s="32"/>
      <c r="AF202" s="48"/>
      <c r="AG202" s="32"/>
      <c r="AH202" s="50"/>
      <c r="AI202" s="50"/>
      <c r="AJ202" s="51">
        <f t="shared" si="3"/>
        <v>0</v>
      </c>
      <c r="AK202" s="53"/>
    </row>
    <row r="203" spans="1:37">
      <c r="A203" s="45">
        <v>195</v>
      </c>
      <c r="B203" s="46"/>
      <c r="C203" s="46"/>
      <c r="D203" s="46"/>
      <c r="E203" s="47"/>
      <c r="F203" s="48"/>
      <c r="G203" s="47"/>
      <c r="H203" s="48"/>
      <c r="I203" s="47"/>
      <c r="J203" s="48"/>
      <c r="K203" s="47"/>
      <c r="L203" s="48"/>
      <c r="M203" s="47"/>
      <c r="N203" s="48"/>
      <c r="O203" s="47"/>
      <c r="P203" s="48"/>
      <c r="Q203" s="47"/>
      <c r="R203" s="48"/>
      <c r="S203" s="47"/>
      <c r="T203" s="48"/>
      <c r="U203" s="47"/>
      <c r="V203" s="48"/>
      <c r="W203" s="47"/>
      <c r="X203" s="48"/>
      <c r="Y203" s="47"/>
      <c r="Z203" s="48"/>
      <c r="AA203" s="47"/>
      <c r="AB203" s="49"/>
      <c r="AC203" s="30"/>
      <c r="AD203" s="48"/>
      <c r="AE203" s="32"/>
      <c r="AF203" s="48"/>
      <c r="AG203" s="32"/>
      <c r="AH203" s="50"/>
      <c r="AI203" s="50"/>
      <c r="AJ203" s="51">
        <f t="shared" si="3"/>
        <v>0</v>
      </c>
      <c r="AK203" s="53"/>
    </row>
    <row r="204" spans="1:37">
      <c r="A204" s="45">
        <v>196</v>
      </c>
      <c r="B204" s="46"/>
      <c r="C204" s="46"/>
      <c r="D204" s="46"/>
      <c r="E204" s="47"/>
      <c r="F204" s="48"/>
      <c r="G204" s="47"/>
      <c r="H204" s="48"/>
      <c r="I204" s="47"/>
      <c r="J204" s="48"/>
      <c r="K204" s="47"/>
      <c r="L204" s="48"/>
      <c r="M204" s="47"/>
      <c r="N204" s="48"/>
      <c r="O204" s="47"/>
      <c r="P204" s="48"/>
      <c r="Q204" s="47"/>
      <c r="R204" s="48"/>
      <c r="S204" s="47"/>
      <c r="T204" s="48"/>
      <c r="U204" s="47"/>
      <c r="V204" s="48"/>
      <c r="W204" s="47"/>
      <c r="X204" s="48"/>
      <c r="Y204" s="47"/>
      <c r="Z204" s="48"/>
      <c r="AA204" s="47"/>
      <c r="AB204" s="49"/>
      <c r="AC204" s="30"/>
      <c r="AD204" s="48"/>
      <c r="AE204" s="32"/>
      <c r="AF204" s="48"/>
      <c r="AG204" s="32"/>
      <c r="AH204" s="50"/>
      <c r="AI204" s="50"/>
      <c r="AJ204" s="51">
        <f t="shared" si="3"/>
        <v>0</v>
      </c>
      <c r="AK204" s="53"/>
    </row>
    <row r="205" spans="1:37">
      <c r="A205" s="45">
        <v>197</v>
      </c>
      <c r="B205" s="46"/>
      <c r="C205" s="46"/>
      <c r="D205" s="46"/>
      <c r="E205" s="47"/>
      <c r="F205" s="48"/>
      <c r="G205" s="47"/>
      <c r="H205" s="48"/>
      <c r="I205" s="47"/>
      <c r="J205" s="48"/>
      <c r="K205" s="47"/>
      <c r="L205" s="48"/>
      <c r="M205" s="47"/>
      <c r="N205" s="48"/>
      <c r="O205" s="47"/>
      <c r="P205" s="48"/>
      <c r="Q205" s="47"/>
      <c r="R205" s="48"/>
      <c r="S205" s="47"/>
      <c r="T205" s="48"/>
      <c r="U205" s="47"/>
      <c r="V205" s="48"/>
      <c r="W205" s="47"/>
      <c r="X205" s="48"/>
      <c r="Y205" s="47"/>
      <c r="Z205" s="48"/>
      <c r="AA205" s="47"/>
      <c r="AB205" s="49"/>
      <c r="AC205" s="30"/>
      <c r="AD205" s="48"/>
      <c r="AE205" s="32"/>
      <c r="AF205" s="48"/>
      <c r="AG205" s="32"/>
      <c r="AH205" s="50"/>
      <c r="AI205" s="50"/>
      <c r="AJ205" s="51">
        <f t="shared" si="3"/>
        <v>0</v>
      </c>
      <c r="AK205" s="53"/>
    </row>
    <row r="206" spans="1:37">
      <c r="A206" s="45">
        <v>198</v>
      </c>
      <c r="B206" s="46"/>
      <c r="C206" s="46"/>
      <c r="D206" s="46"/>
      <c r="E206" s="47"/>
      <c r="F206" s="48"/>
      <c r="G206" s="47"/>
      <c r="H206" s="48"/>
      <c r="I206" s="47"/>
      <c r="J206" s="48"/>
      <c r="K206" s="47"/>
      <c r="L206" s="48"/>
      <c r="M206" s="47"/>
      <c r="N206" s="48"/>
      <c r="O206" s="47"/>
      <c r="P206" s="48"/>
      <c r="Q206" s="47"/>
      <c r="R206" s="48"/>
      <c r="S206" s="47"/>
      <c r="T206" s="48"/>
      <c r="U206" s="47"/>
      <c r="V206" s="48"/>
      <c r="W206" s="47"/>
      <c r="X206" s="48"/>
      <c r="Y206" s="47"/>
      <c r="Z206" s="48"/>
      <c r="AA206" s="47"/>
      <c r="AB206" s="49"/>
      <c r="AC206" s="30"/>
      <c r="AD206" s="48"/>
      <c r="AE206" s="32"/>
      <c r="AF206" s="48"/>
      <c r="AG206" s="32"/>
      <c r="AH206" s="50"/>
      <c r="AI206" s="50"/>
      <c r="AJ206" s="51">
        <f t="shared" si="3"/>
        <v>0</v>
      </c>
      <c r="AK206" s="53"/>
    </row>
    <row r="207" spans="1:37">
      <c r="A207" s="45">
        <v>199</v>
      </c>
      <c r="B207" s="46"/>
      <c r="C207" s="46"/>
      <c r="D207" s="46"/>
      <c r="E207" s="47"/>
      <c r="F207" s="48"/>
      <c r="G207" s="47"/>
      <c r="H207" s="48"/>
      <c r="I207" s="47"/>
      <c r="J207" s="48"/>
      <c r="K207" s="47"/>
      <c r="L207" s="48"/>
      <c r="M207" s="47"/>
      <c r="N207" s="48"/>
      <c r="O207" s="47"/>
      <c r="P207" s="48"/>
      <c r="Q207" s="47"/>
      <c r="R207" s="48"/>
      <c r="S207" s="47"/>
      <c r="T207" s="48"/>
      <c r="U207" s="47"/>
      <c r="V207" s="48"/>
      <c r="W207" s="47"/>
      <c r="X207" s="48"/>
      <c r="Y207" s="47"/>
      <c r="Z207" s="48"/>
      <c r="AA207" s="47"/>
      <c r="AB207" s="49"/>
      <c r="AC207" s="30"/>
      <c r="AD207" s="48"/>
      <c r="AE207" s="32"/>
      <c r="AF207" s="48"/>
      <c r="AG207" s="32"/>
      <c r="AH207" s="50"/>
      <c r="AI207" s="50"/>
      <c r="AJ207" s="51">
        <f t="shared" si="3"/>
        <v>0</v>
      </c>
      <c r="AK207" s="53"/>
    </row>
    <row r="208" spans="1:37">
      <c r="A208" s="45">
        <v>200</v>
      </c>
      <c r="B208" s="46"/>
      <c r="C208" s="46"/>
      <c r="D208" s="46"/>
      <c r="E208" s="47"/>
      <c r="F208" s="48"/>
      <c r="G208" s="47"/>
      <c r="H208" s="48"/>
      <c r="I208" s="47"/>
      <c r="J208" s="48"/>
      <c r="K208" s="47"/>
      <c r="L208" s="48"/>
      <c r="M208" s="47"/>
      <c r="N208" s="48"/>
      <c r="O208" s="47"/>
      <c r="P208" s="48"/>
      <c r="Q208" s="47"/>
      <c r="R208" s="48"/>
      <c r="S208" s="47"/>
      <c r="T208" s="48"/>
      <c r="U208" s="47"/>
      <c r="V208" s="48"/>
      <c r="W208" s="47"/>
      <c r="X208" s="48"/>
      <c r="Y208" s="47"/>
      <c r="Z208" s="48"/>
      <c r="AA208" s="47"/>
      <c r="AB208" s="49"/>
      <c r="AC208" s="30"/>
      <c r="AD208" s="48"/>
      <c r="AE208" s="32"/>
      <c r="AF208" s="48"/>
      <c r="AG208" s="32"/>
      <c r="AH208" s="50"/>
      <c r="AI208" s="50"/>
      <c r="AJ208" s="51">
        <f t="shared" si="3"/>
        <v>0</v>
      </c>
      <c r="AK208" s="53"/>
    </row>
    <row r="209" spans="1:37">
      <c r="A209" s="45">
        <v>201</v>
      </c>
      <c r="B209" s="46"/>
      <c r="C209" s="46"/>
      <c r="D209" s="46"/>
      <c r="E209" s="47"/>
      <c r="F209" s="48"/>
      <c r="G209" s="47"/>
      <c r="H209" s="48"/>
      <c r="I209" s="47"/>
      <c r="J209" s="48"/>
      <c r="K209" s="47"/>
      <c r="L209" s="48"/>
      <c r="M209" s="47"/>
      <c r="N209" s="48"/>
      <c r="O209" s="47"/>
      <c r="P209" s="48"/>
      <c r="Q209" s="47"/>
      <c r="R209" s="48"/>
      <c r="S209" s="47"/>
      <c r="T209" s="48"/>
      <c r="U209" s="47"/>
      <c r="V209" s="48"/>
      <c r="W209" s="47"/>
      <c r="X209" s="48"/>
      <c r="Y209" s="47"/>
      <c r="Z209" s="48"/>
      <c r="AA209" s="47"/>
      <c r="AB209" s="49"/>
      <c r="AC209" s="30"/>
      <c r="AD209" s="48"/>
      <c r="AE209" s="32"/>
      <c r="AF209" s="48"/>
      <c r="AG209" s="32"/>
      <c r="AH209" s="50"/>
      <c r="AI209" s="50"/>
      <c r="AJ209" s="51">
        <f t="shared" si="3"/>
        <v>0</v>
      </c>
      <c r="AK209" s="53"/>
    </row>
    <row r="210" spans="1:37">
      <c r="A210" s="45">
        <v>202</v>
      </c>
      <c r="B210" s="46"/>
      <c r="C210" s="46"/>
      <c r="D210" s="46"/>
      <c r="E210" s="47"/>
      <c r="F210" s="48"/>
      <c r="G210" s="47"/>
      <c r="H210" s="48"/>
      <c r="I210" s="47"/>
      <c r="J210" s="48"/>
      <c r="K210" s="47"/>
      <c r="L210" s="48"/>
      <c r="M210" s="47"/>
      <c r="N210" s="48"/>
      <c r="O210" s="47"/>
      <c r="P210" s="48"/>
      <c r="Q210" s="47"/>
      <c r="R210" s="48"/>
      <c r="S210" s="47"/>
      <c r="T210" s="48"/>
      <c r="U210" s="47"/>
      <c r="V210" s="48"/>
      <c r="W210" s="47"/>
      <c r="X210" s="48"/>
      <c r="Y210" s="47"/>
      <c r="Z210" s="48"/>
      <c r="AA210" s="47"/>
      <c r="AB210" s="49"/>
      <c r="AC210" s="30"/>
      <c r="AD210" s="48"/>
      <c r="AE210" s="32"/>
      <c r="AF210" s="48"/>
      <c r="AG210" s="32"/>
      <c r="AH210" s="50"/>
      <c r="AI210" s="50"/>
      <c r="AJ210" s="51">
        <f t="shared" si="3"/>
        <v>0</v>
      </c>
      <c r="AK210" s="53"/>
    </row>
    <row r="211" spans="1:37">
      <c r="A211" s="45">
        <v>203</v>
      </c>
      <c r="B211" s="46"/>
      <c r="C211" s="46"/>
      <c r="D211" s="46"/>
      <c r="E211" s="47"/>
      <c r="F211" s="48"/>
      <c r="G211" s="47"/>
      <c r="H211" s="48"/>
      <c r="I211" s="47"/>
      <c r="J211" s="48"/>
      <c r="K211" s="47"/>
      <c r="L211" s="48"/>
      <c r="M211" s="47"/>
      <c r="N211" s="48"/>
      <c r="O211" s="47"/>
      <c r="P211" s="48"/>
      <c r="Q211" s="47"/>
      <c r="R211" s="48"/>
      <c r="S211" s="47"/>
      <c r="T211" s="48"/>
      <c r="U211" s="47"/>
      <c r="V211" s="48"/>
      <c r="W211" s="47"/>
      <c r="X211" s="48"/>
      <c r="Y211" s="47"/>
      <c r="Z211" s="48"/>
      <c r="AA211" s="47"/>
      <c r="AB211" s="49"/>
      <c r="AC211" s="30"/>
      <c r="AD211" s="48"/>
      <c r="AE211" s="32"/>
      <c r="AF211" s="48"/>
      <c r="AG211" s="32"/>
      <c r="AH211" s="50"/>
      <c r="AI211" s="50"/>
      <c r="AJ211" s="51">
        <f t="shared" si="3"/>
        <v>0</v>
      </c>
      <c r="AK211" s="53"/>
    </row>
    <row r="212" spans="1:37">
      <c r="A212" s="45">
        <v>204</v>
      </c>
      <c r="B212" s="46"/>
      <c r="C212" s="46"/>
      <c r="D212" s="46"/>
      <c r="E212" s="47"/>
      <c r="F212" s="48"/>
      <c r="G212" s="47"/>
      <c r="H212" s="48"/>
      <c r="I212" s="47"/>
      <c r="J212" s="48"/>
      <c r="K212" s="47"/>
      <c r="L212" s="48"/>
      <c r="M212" s="47"/>
      <c r="N212" s="48"/>
      <c r="O212" s="47"/>
      <c r="P212" s="48"/>
      <c r="Q212" s="47"/>
      <c r="R212" s="48"/>
      <c r="S212" s="47"/>
      <c r="T212" s="48"/>
      <c r="U212" s="47"/>
      <c r="V212" s="48"/>
      <c r="W212" s="47"/>
      <c r="X212" s="48"/>
      <c r="Y212" s="47"/>
      <c r="Z212" s="48"/>
      <c r="AA212" s="47"/>
      <c r="AB212" s="49"/>
      <c r="AC212" s="30"/>
      <c r="AD212" s="48"/>
      <c r="AE212" s="32"/>
      <c r="AF212" s="48"/>
      <c r="AG212" s="32"/>
      <c r="AH212" s="50"/>
      <c r="AI212" s="50"/>
      <c r="AJ212" s="51">
        <f t="shared" si="3"/>
        <v>0</v>
      </c>
      <c r="AK212" s="53"/>
    </row>
    <row r="213" spans="1:37">
      <c r="A213" s="45">
        <v>205</v>
      </c>
      <c r="B213" s="46"/>
      <c r="C213" s="46"/>
      <c r="D213" s="46"/>
      <c r="E213" s="47"/>
      <c r="F213" s="48"/>
      <c r="G213" s="47"/>
      <c r="H213" s="48"/>
      <c r="I213" s="47"/>
      <c r="J213" s="48"/>
      <c r="K213" s="47"/>
      <c r="L213" s="48"/>
      <c r="M213" s="47"/>
      <c r="N213" s="48"/>
      <c r="O213" s="47"/>
      <c r="P213" s="48"/>
      <c r="Q213" s="47"/>
      <c r="R213" s="48"/>
      <c r="S213" s="47"/>
      <c r="T213" s="48"/>
      <c r="U213" s="47"/>
      <c r="V213" s="48"/>
      <c r="W213" s="47"/>
      <c r="X213" s="48"/>
      <c r="Y213" s="47"/>
      <c r="Z213" s="48"/>
      <c r="AA213" s="47"/>
      <c r="AB213" s="49"/>
      <c r="AC213" s="30"/>
      <c r="AD213" s="48"/>
      <c r="AE213" s="32"/>
      <c r="AF213" s="48"/>
      <c r="AG213" s="32"/>
      <c r="AH213" s="50"/>
      <c r="AI213" s="50"/>
      <c r="AJ213" s="51">
        <f t="shared" si="3"/>
        <v>0</v>
      </c>
      <c r="AK213" s="53"/>
    </row>
    <row r="214" spans="1:37">
      <c r="A214" s="45">
        <v>206</v>
      </c>
      <c r="B214" s="46"/>
      <c r="C214" s="46"/>
      <c r="D214" s="46"/>
      <c r="E214" s="47"/>
      <c r="F214" s="48"/>
      <c r="G214" s="47"/>
      <c r="H214" s="48"/>
      <c r="I214" s="47"/>
      <c r="J214" s="48"/>
      <c r="K214" s="47"/>
      <c r="L214" s="48"/>
      <c r="M214" s="47"/>
      <c r="N214" s="48"/>
      <c r="O214" s="47"/>
      <c r="P214" s="48"/>
      <c r="Q214" s="47"/>
      <c r="R214" s="48"/>
      <c r="S214" s="47"/>
      <c r="T214" s="48"/>
      <c r="U214" s="47"/>
      <c r="V214" s="48"/>
      <c r="W214" s="47"/>
      <c r="X214" s="48"/>
      <c r="Y214" s="47"/>
      <c r="Z214" s="48"/>
      <c r="AA214" s="47"/>
      <c r="AB214" s="49"/>
      <c r="AC214" s="30"/>
      <c r="AD214" s="48"/>
      <c r="AE214" s="32"/>
      <c r="AF214" s="48"/>
      <c r="AG214" s="32"/>
      <c r="AH214" s="50"/>
      <c r="AI214" s="50"/>
      <c r="AJ214" s="51">
        <f t="shared" si="3"/>
        <v>0</v>
      </c>
      <c r="AK214" s="53"/>
    </row>
    <row r="215" spans="1:37">
      <c r="A215" s="45">
        <v>207</v>
      </c>
      <c r="B215" s="46"/>
      <c r="C215" s="46"/>
      <c r="D215" s="46"/>
      <c r="E215" s="47"/>
      <c r="F215" s="48"/>
      <c r="G215" s="47"/>
      <c r="H215" s="48"/>
      <c r="I215" s="47"/>
      <c r="J215" s="48"/>
      <c r="K215" s="47"/>
      <c r="L215" s="48"/>
      <c r="M215" s="47"/>
      <c r="N215" s="48"/>
      <c r="O215" s="47"/>
      <c r="P215" s="48"/>
      <c r="Q215" s="47"/>
      <c r="R215" s="48"/>
      <c r="S215" s="47"/>
      <c r="T215" s="48"/>
      <c r="U215" s="47"/>
      <c r="V215" s="48"/>
      <c r="W215" s="47"/>
      <c r="X215" s="48"/>
      <c r="Y215" s="47"/>
      <c r="Z215" s="48"/>
      <c r="AA215" s="47"/>
      <c r="AB215" s="49"/>
      <c r="AC215" s="30"/>
      <c r="AD215" s="48"/>
      <c r="AE215" s="32"/>
      <c r="AF215" s="48"/>
      <c r="AG215" s="32"/>
      <c r="AH215" s="50"/>
      <c r="AI215" s="50"/>
      <c r="AJ215" s="51">
        <f t="shared" si="3"/>
        <v>0</v>
      </c>
      <c r="AK215" s="53"/>
    </row>
    <row r="216" spans="1:37">
      <c r="A216" s="45">
        <v>208</v>
      </c>
      <c r="B216" s="46"/>
      <c r="C216" s="46"/>
      <c r="D216" s="46"/>
      <c r="E216" s="47"/>
      <c r="F216" s="48"/>
      <c r="G216" s="47"/>
      <c r="H216" s="48"/>
      <c r="I216" s="47"/>
      <c r="J216" s="48"/>
      <c r="K216" s="47"/>
      <c r="L216" s="48"/>
      <c r="M216" s="47"/>
      <c r="N216" s="48"/>
      <c r="O216" s="47"/>
      <c r="P216" s="48"/>
      <c r="Q216" s="47"/>
      <c r="R216" s="48"/>
      <c r="S216" s="47"/>
      <c r="T216" s="48"/>
      <c r="U216" s="47"/>
      <c r="V216" s="48"/>
      <c r="W216" s="47"/>
      <c r="X216" s="48"/>
      <c r="Y216" s="47"/>
      <c r="Z216" s="48"/>
      <c r="AA216" s="47"/>
      <c r="AB216" s="49"/>
      <c r="AC216" s="30"/>
      <c r="AD216" s="48"/>
      <c r="AE216" s="32"/>
      <c r="AF216" s="48"/>
      <c r="AG216" s="32"/>
      <c r="AH216" s="50"/>
      <c r="AI216" s="50"/>
      <c r="AJ216" s="51">
        <f t="shared" si="3"/>
        <v>0</v>
      </c>
      <c r="AK216" s="53"/>
    </row>
    <row r="217" spans="1:37">
      <c r="A217" s="45">
        <v>209</v>
      </c>
      <c r="B217" s="46"/>
      <c r="C217" s="46"/>
      <c r="D217" s="46"/>
      <c r="E217" s="47"/>
      <c r="F217" s="48"/>
      <c r="G217" s="47"/>
      <c r="H217" s="48"/>
      <c r="I217" s="47"/>
      <c r="J217" s="48"/>
      <c r="K217" s="47"/>
      <c r="L217" s="48"/>
      <c r="M217" s="47"/>
      <c r="N217" s="48"/>
      <c r="O217" s="47"/>
      <c r="P217" s="48"/>
      <c r="Q217" s="47"/>
      <c r="R217" s="48"/>
      <c r="S217" s="47"/>
      <c r="T217" s="48"/>
      <c r="U217" s="47"/>
      <c r="V217" s="48"/>
      <c r="W217" s="47"/>
      <c r="X217" s="48"/>
      <c r="Y217" s="47"/>
      <c r="Z217" s="48"/>
      <c r="AA217" s="47"/>
      <c r="AB217" s="49"/>
      <c r="AC217" s="30"/>
      <c r="AD217" s="48"/>
      <c r="AE217" s="32"/>
      <c r="AF217" s="48"/>
      <c r="AG217" s="32"/>
      <c r="AH217" s="50"/>
      <c r="AI217" s="50"/>
      <c r="AJ217" s="51">
        <f t="shared" si="3"/>
        <v>0</v>
      </c>
      <c r="AK217" s="53"/>
    </row>
    <row r="218" spans="1:37">
      <c r="A218" s="45">
        <v>210</v>
      </c>
      <c r="B218" s="46"/>
      <c r="C218" s="46"/>
      <c r="D218" s="46"/>
      <c r="E218" s="47"/>
      <c r="F218" s="48"/>
      <c r="G218" s="47"/>
      <c r="H218" s="48"/>
      <c r="I218" s="47"/>
      <c r="J218" s="48"/>
      <c r="K218" s="47"/>
      <c r="L218" s="48"/>
      <c r="M218" s="47"/>
      <c r="N218" s="48"/>
      <c r="O218" s="47"/>
      <c r="P218" s="48"/>
      <c r="Q218" s="47"/>
      <c r="R218" s="48"/>
      <c r="S218" s="47"/>
      <c r="T218" s="48"/>
      <c r="U218" s="47"/>
      <c r="V218" s="48"/>
      <c r="W218" s="47"/>
      <c r="X218" s="48"/>
      <c r="Y218" s="47"/>
      <c r="Z218" s="48"/>
      <c r="AA218" s="47"/>
      <c r="AB218" s="49"/>
      <c r="AC218" s="30"/>
      <c r="AD218" s="48"/>
      <c r="AE218" s="32"/>
      <c r="AF218" s="48"/>
      <c r="AG218" s="32"/>
      <c r="AH218" s="50"/>
      <c r="AI218" s="50"/>
      <c r="AJ218" s="51">
        <f t="shared" si="3"/>
        <v>0</v>
      </c>
      <c r="AK218" s="53"/>
    </row>
    <row r="219" spans="1:37">
      <c r="A219" s="45">
        <v>211</v>
      </c>
      <c r="B219" s="46"/>
      <c r="C219" s="46"/>
      <c r="D219" s="46"/>
      <c r="E219" s="47"/>
      <c r="F219" s="48"/>
      <c r="G219" s="47"/>
      <c r="H219" s="48"/>
      <c r="I219" s="47"/>
      <c r="J219" s="48"/>
      <c r="K219" s="47"/>
      <c r="L219" s="48"/>
      <c r="M219" s="47"/>
      <c r="N219" s="48"/>
      <c r="O219" s="47"/>
      <c r="P219" s="48"/>
      <c r="Q219" s="47"/>
      <c r="R219" s="48"/>
      <c r="S219" s="47"/>
      <c r="T219" s="48"/>
      <c r="U219" s="47"/>
      <c r="V219" s="48"/>
      <c r="W219" s="47"/>
      <c r="X219" s="48"/>
      <c r="Y219" s="47"/>
      <c r="Z219" s="48"/>
      <c r="AA219" s="47"/>
      <c r="AB219" s="49"/>
      <c r="AC219" s="30"/>
      <c r="AD219" s="48"/>
      <c r="AE219" s="32"/>
      <c r="AF219" s="48"/>
      <c r="AG219" s="32"/>
      <c r="AH219" s="50"/>
      <c r="AI219" s="50"/>
      <c r="AJ219" s="51">
        <f t="shared" si="3"/>
        <v>0</v>
      </c>
      <c r="AK219" s="53"/>
    </row>
    <row r="220" spans="1:37">
      <c r="A220" s="45">
        <v>212</v>
      </c>
      <c r="B220" s="46"/>
      <c r="C220" s="46"/>
      <c r="D220" s="46"/>
      <c r="E220" s="47"/>
      <c r="F220" s="48"/>
      <c r="G220" s="47"/>
      <c r="H220" s="48"/>
      <c r="I220" s="47"/>
      <c r="J220" s="48"/>
      <c r="K220" s="47"/>
      <c r="L220" s="48"/>
      <c r="M220" s="47"/>
      <c r="N220" s="48"/>
      <c r="O220" s="47"/>
      <c r="P220" s="48"/>
      <c r="Q220" s="47"/>
      <c r="R220" s="48"/>
      <c r="S220" s="47"/>
      <c r="T220" s="48"/>
      <c r="U220" s="47"/>
      <c r="V220" s="48"/>
      <c r="W220" s="47"/>
      <c r="X220" s="48"/>
      <c r="Y220" s="47"/>
      <c r="Z220" s="48"/>
      <c r="AA220" s="47"/>
      <c r="AB220" s="49"/>
      <c r="AC220" s="30"/>
      <c r="AD220" s="48"/>
      <c r="AE220" s="32"/>
      <c r="AF220" s="48"/>
      <c r="AG220" s="32"/>
      <c r="AH220" s="50"/>
      <c r="AI220" s="50"/>
      <c r="AJ220" s="51">
        <f t="shared" si="3"/>
        <v>0</v>
      </c>
      <c r="AK220" s="53"/>
    </row>
    <row r="221" spans="1:37">
      <c r="A221" s="45">
        <v>213</v>
      </c>
      <c r="B221" s="46"/>
      <c r="C221" s="46"/>
      <c r="D221" s="46"/>
      <c r="E221" s="47"/>
      <c r="F221" s="48"/>
      <c r="G221" s="47"/>
      <c r="H221" s="48"/>
      <c r="I221" s="47"/>
      <c r="J221" s="48"/>
      <c r="K221" s="47"/>
      <c r="L221" s="48"/>
      <c r="M221" s="47"/>
      <c r="N221" s="48"/>
      <c r="O221" s="47"/>
      <c r="P221" s="48"/>
      <c r="Q221" s="47"/>
      <c r="R221" s="48"/>
      <c r="S221" s="47"/>
      <c r="T221" s="48"/>
      <c r="U221" s="47"/>
      <c r="V221" s="48"/>
      <c r="W221" s="47"/>
      <c r="X221" s="48"/>
      <c r="Y221" s="47"/>
      <c r="Z221" s="48"/>
      <c r="AA221" s="47"/>
      <c r="AB221" s="49"/>
      <c r="AC221" s="30"/>
      <c r="AD221" s="48"/>
      <c r="AE221" s="32"/>
      <c r="AF221" s="48"/>
      <c r="AG221" s="32"/>
      <c r="AH221" s="50"/>
      <c r="AI221" s="50"/>
      <c r="AJ221" s="51">
        <f t="shared" si="3"/>
        <v>0</v>
      </c>
      <c r="AK221" s="53"/>
    </row>
    <row r="222" spans="1:37">
      <c r="A222" s="45">
        <v>214</v>
      </c>
      <c r="B222" s="46"/>
      <c r="C222" s="46"/>
      <c r="D222" s="46"/>
      <c r="E222" s="47"/>
      <c r="F222" s="48"/>
      <c r="G222" s="47"/>
      <c r="H222" s="48"/>
      <c r="I222" s="47"/>
      <c r="J222" s="48"/>
      <c r="K222" s="47"/>
      <c r="L222" s="48"/>
      <c r="M222" s="47"/>
      <c r="N222" s="48"/>
      <c r="O222" s="47"/>
      <c r="P222" s="48"/>
      <c r="Q222" s="47"/>
      <c r="R222" s="48"/>
      <c r="S222" s="47"/>
      <c r="T222" s="48"/>
      <c r="U222" s="47"/>
      <c r="V222" s="48"/>
      <c r="W222" s="47"/>
      <c r="X222" s="48"/>
      <c r="Y222" s="47"/>
      <c r="Z222" s="48"/>
      <c r="AA222" s="47"/>
      <c r="AB222" s="49"/>
      <c r="AC222" s="30"/>
      <c r="AD222" s="48"/>
      <c r="AE222" s="32"/>
      <c r="AF222" s="48"/>
      <c r="AG222" s="32"/>
      <c r="AH222" s="50"/>
      <c r="AI222" s="50"/>
      <c r="AJ222" s="51">
        <f t="shared" si="3"/>
        <v>0</v>
      </c>
      <c r="AK222" s="53"/>
    </row>
    <row r="223" spans="1:37">
      <c r="A223" s="45">
        <v>215</v>
      </c>
      <c r="B223" s="46"/>
      <c r="C223" s="46"/>
      <c r="D223" s="46"/>
      <c r="E223" s="47"/>
      <c r="F223" s="48"/>
      <c r="G223" s="47"/>
      <c r="H223" s="48"/>
      <c r="I223" s="47"/>
      <c r="J223" s="48"/>
      <c r="K223" s="47"/>
      <c r="L223" s="48"/>
      <c r="M223" s="47"/>
      <c r="N223" s="48"/>
      <c r="O223" s="47"/>
      <c r="P223" s="48"/>
      <c r="Q223" s="47"/>
      <c r="R223" s="48"/>
      <c r="S223" s="47"/>
      <c r="T223" s="48"/>
      <c r="U223" s="47"/>
      <c r="V223" s="48"/>
      <c r="W223" s="47"/>
      <c r="X223" s="48"/>
      <c r="Y223" s="47"/>
      <c r="Z223" s="48"/>
      <c r="AA223" s="47"/>
      <c r="AB223" s="49"/>
      <c r="AC223" s="30"/>
      <c r="AD223" s="48"/>
      <c r="AE223" s="32"/>
      <c r="AF223" s="48"/>
      <c r="AG223" s="32"/>
      <c r="AH223" s="50"/>
      <c r="AI223" s="50"/>
      <c r="AJ223" s="51">
        <f t="shared" si="3"/>
        <v>0</v>
      </c>
      <c r="AK223" s="53"/>
    </row>
    <row r="224" spans="1:37">
      <c r="A224" s="45">
        <v>216</v>
      </c>
      <c r="B224" s="46"/>
      <c r="C224" s="46"/>
      <c r="D224" s="46"/>
      <c r="E224" s="47"/>
      <c r="F224" s="48"/>
      <c r="G224" s="47"/>
      <c r="H224" s="48"/>
      <c r="I224" s="47"/>
      <c r="J224" s="48"/>
      <c r="K224" s="47"/>
      <c r="L224" s="48"/>
      <c r="M224" s="47"/>
      <c r="N224" s="48"/>
      <c r="O224" s="47"/>
      <c r="P224" s="48"/>
      <c r="Q224" s="47"/>
      <c r="R224" s="48"/>
      <c r="S224" s="47"/>
      <c r="T224" s="48"/>
      <c r="U224" s="47"/>
      <c r="V224" s="48"/>
      <c r="W224" s="47"/>
      <c r="X224" s="48"/>
      <c r="Y224" s="47"/>
      <c r="Z224" s="48"/>
      <c r="AA224" s="47"/>
      <c r="AB224" s="49"/>
      <c r="AC224" s="30"/>
      <c r="AD224" s="48"/>
      <c r="AE224" s="32"/>
      <c r="AF224" s="48"/>
      <c r="AG224" s="32"/>
      <c r="AH224" s="50"/>
      <c r="AI224" s="50"/>
      <c r="AJ224" s="51">
        <f t="shared" si="3"/>
        <v>0</v>
      </c>
      <c r="AK224" s="53"/>
    </row>
    <row r="225" spans="1:37">
      <c r="A225" s="45">
        <v>217</v>
      </c>
      <c r="B225" s="46"/>
      <c r="C225" s="46"/>
      <c r="D225" s="46"/>
      <c r="E225" s="47"/>
      <c r="F225" s="48"/>
      <c r="G225" s="47"/>
      <c r="H225" s="48"/>
      <c r="I225" s="47"/>
      <c r="J225" s="48"/>
      <c r="K225" s="47"/>
      <c r="L225" s="48"/>
      <c r="M225" s="47"/>
      <c r="N225" s="48"/>
      <c r="O225" s="47"/>
      <c r="P225" s="48"/>
      <c r="Q225" s="47"/>
      <c r="R225" s="48"/>
      <c r="S225" s="47"/>
      <c r="T225" s="48"/>
      <c r="U225" s="47"/>
      <c r="V225" s="48"/>
      <c r="W225" s="47"/>
      <c r="X225" s="48"/>
      <c r="Y225" s="47"/>
      <c r="Z225" s="48"/>
      <c r="AA225" s="47"/>
      <c r="AB225" s="49"/>
      <c r="AC225" s="30"/>
      <c r="AD225" s="48"/>
      <c r="AE225" s="32"/>
      <c r="AF225" s="48"/>
      <c r="AG225" s="32"/>
      <c r="AH225" s="50"/>
      <c r="AI225" s="50"/>
      <c r="AJ225" s="51">
        <f t="shared" si="3"/>
        <v>0</v>
      </c>
      <c r="AK225" s="53"/>
    </row>
    <row r="226" spans="1:37">
      <c r="A226" s="45">
        <v>218</v>
      </c>
      <c r="B226" s="46"/>
      <c r="C226" s="46"/>
      <c r="D226" s="46"/>
      <c r="E226" s="47"/>
      <c r="F226" s="48"/>
      <c r="G226" s="47"/>
      <c r="H226" s="48"/>
      <c r="I226" s="47"/>
      <c r="J226" s="48"/>
      <c r="K226" s="47"/>
      <c r="L226" s="48"/>
      <c r="M226" s="47"/>
      <c r="N226" s="48"/>
      <c r="O226" s="47"/>
      <c r="P226" s="48"/>
      <c r="Q226" s="47"/>
      <c r="R226" s="48"/>
      <c r="S226" s="47"/>
      <c r="T226" s="48"/>
      <c r="U226" s="47"/>
      <c r="V226" s="48"/>
      <c r="W226" s="47"/>
      <c r="X226" s="48"/>
      <c r="Y226" s="47"/>
      <c r="Z226" s="48"/>
      <c r="AA226" s="47"/>
      <c r="AB226" s="49"/>
      <c r="AC226" s="30"/>
      <c r="AD226" s="48"/>
      <c r="AE226" s="32"/>
      <c r="AF226" s="48"/>
      <c r="AG226" s="32"/>
      <c r="AH226" s="50"/>
      <c r="AI226" s="50"/>
      <c r="AJ226" s="51">
        <f t="shared" si="3"/>
        <v>0</v>
      </c>
      <c r="AK226" s="53"/>
    </row>
    <row r="227" spans="1:37">
      <c r="A227" s="45">
        <v>219</v>
      </c>
      <c r="B227" s="46"/>
      <c r="C227" s="46"/>
      <c r="D227" s="46"/>
      <c r="E227" s="47"/>
      <c r="F227" s="48"/>
      <c r="G227" s="47"/>
      <c r="H227" s="48"/>
      <c r="I227" s="47"/>
      <c r="J227" s="48"/>
      <c r="K227" s="47"/>
      <c r="L227" s="48"/>
      <c r="M227" s="47"/>
      <c r="N227" s="48"/>
      <c r="O227" s="47"/>
      <c r="P227" s="48"/>
      <c r="Q227" s="47"/>
      <c r="R227" s="48"/>
      <c r="S227" s="47"/>
      <c r="T227" s="48"/>
      <c r="U227" s="47"/>
      <c r="V227" s="48"/>
      <c r="W227" s="47"/>
      <c r="X227" s="48"/>
      <c r="Y227" s="47"/>
      <c r="Z227" s="48"/>
      <c r="AA227" s="47"/>
      <c r="AB227" s="49"/>
      <c r="AC227" s="30"/>
      <c r="AD227" s="48"/>
      <c r="AE227" s="32"/>
      <c r="AF227" s="48"/>
      <c r="AG227" s="32"/>
      <c r="AH227" s="50"/>
      <c r="AI227" s="50"/>
      <c r="AJ227" s="51">
        <f t="shared" si="3"/>
        <v>0</v>
      </c>
      <c r="AK227" s="53"/>
    </row>
    <row r="228" spans="1:37">
      <c r="A228" s="45">
        <v>220</v>
      </c>
      <c r="B228" s="46"/>
      <c r="C228" s="46"/>
      <c r="D228" s="46"/>
      <c r="E228" s="47"/>
      <c r="F228" s="48"/>
      <c r="G228" s="47"/>
      <c r="H228" s="48"/>
      <c r="I228" s="47"/>
      <c r="J228" s="48"/>
      <c r="K228" s="47"/>
      <c r="L228" s="48"/>
      <c r="M228" s="47"/>
      <c r="N228" s="48"/>
      <c r="O228" s="47"/>
      <c r="P228" s="48"/>
      <c r="Q228" s="47"/>
      <c r="R228" s="48"/>
      <c r="S228" s="47"/>
      <c r="T228" s="48"/>
      <c r="U228" s="47"/>
      <c r="V228" s="48"/>
      <c r="W228" s="47"/>
      <c r="X228" s="48"/>
      <c r="Y228" s="47"/>
      <c r="Z228" s="48"/>
      <c r="AA228" s="47"/>
      <c r="AB228" s="49"/>
      <c r="AC228" s="30"/>
      <c r="AD228" s="48"/>
      <c r="AE228" s="32"/>
      <c r="AF228" s="48"/>
      <c r="AG228" s="32"/>
      <c r="AH228" s="50"/>
      <c r="AI228" s="50"/>
      <c r="AJ228" s="51">
        <f t="shared" si="3"/>
        <v>0</v>
      </c>
      <c r="AK228" s="53"/>
    </row>
    <row r="229" spans="1:37">
      <c r="A229" s="45">
        <v>221</v>
      </c>
      <c r="B229" s="46"/>
      <c r="C229" s="46"/>
      <c r="D229" s="46"/>
      <c r="E229" s="47"/>
      <c r="F229" s="48"/>
      <c r="G229" s="47"/>
      <c r="H229" s="48"/>
      <c r="I229" s="47"/>
      <c r="J229" s="48"/>
      <c r="K229" s="47"/>
      <c r="L229" s="48"/>
      <c r="M229" s="47"/>
      <c r="N229" s="48"/>
      <c r="O229" s="47"/>
      <c r="P229" s="48"/>
      <c r="Q229" s="47"/>
      <c r="R229" s="48"/>
      <c r="S229" s="47"/>
      <c r="T229" s="48"/>
      <c r="U229" s="47"/>
      <c r="V229" s="48"/>
      <c r="W229" s="47"/>
      <c r="X229" s="48"/>
      <c r="Y229" s="47"/>
      <c r="Z229" s="48"/>
      <c r="AA229" s="47"/>
      <c r="AB229" s="49"/>
      <c r="AC229" s="30"/>
      <c r="AD229" s="48"/>
      <c r="AE229" s="32"/>
      <c r="AF229" s="48"/>
      <c r="AG229" s="32"/>
      <c r="AH229" s="50"/>
      <c r="AI229" s="50"/>
      <c r="AJ229" s="51">
        <f t="shared" si="3"/>
        <v>0</v>
      </c>
      <c r="AK229" s="53"/>
    </row>
    <row r="230" spans="1:37">
      <c r="A230" s="45">
        <v>222</v>
      </c>
      <c r="B230" s="46"/>
      <c r="C230" s="46"/>
      <c r="D230" s="46"/>
      <c r="E230" s="47"/>
      <c r="F230" s="48"/>
      <c r="G230" s="47"/>
      <c r="H230" s="48"/>
      <c r="I230" s="47"/>
      <c r="J230" s="48"/>
      <c r="K230" s="47"/>
      <c r="L230" s="48"/>
      <c r="M230" s="47"/>
      <c r="N230" s="48"/>
      <c r="O230" s="47"/>
      <c r="P230" s="48"/>
      <c r="Q230" s="47"/>
      <c r="R230" s="48"/>
      <c r="S230" s="47"/>
      <c r="T230" s="48"/>
      <c r="U230" s="47"/>
      <c r="V230" s="48"/>
      <c r="W230" s="47"/>
      <c r="X230" s="48"/>
      <c r="Y230" s="47"/>
      <c r="Z230" s="48"/>
      <c r="AA230" s="47"/>
      <c r="AB230" s="49"/>
      <c r="AC230" s="30"/>
      <c r="AD230" s="48"/>
      <c r="AE230" s="32"/>
      <c r="AF230" s="48"/>
      <c r="AG230" s="32"/>
      <c r="AH230" s="50"/>
      <c r="AI230" s="50"/>
      <c r="AJ230" s="51">
        <f t="shared" si="3"/>
        <v>0</v>
      </c>
      <c r="AK230" s="53"/>
    </row>
    <row r="231" spans="1:37">
      <c r="A231" s="45">
        <v>223</v>
      </c>
      <c r="B231" s="46"/>
      <c r="C231" s="46"/>
      <c r="D231" s="46"/>
      <c r="E231" s="47"/>
      <c r="F231" s="48"/>
      <c r="G231" s="47"/>
      <c r="H231" s="48"/>
      <c r="I231" s="47"/>
      <c r="J231" s="48"/>
      <c r="K231" s="47"/>
      <c r="L231" s="48"/>
      <c r="M231" s="47"/>
      <c r="N231" s="48"/>
      <c r="O231" s="47"/>
      <c r="P231" s="48"/>
      <c r="Q231" s="47"/>
      <c r="R231" s="48"/>
      <c r="S231" s="47"/>
      <c r="T231" s="48"/>
      <c r="U231" s="47"/>
      <c r="V231" s="48"/>
      <c r="W231" s="47"/>
      <c r="X231" s="48"/>
      <c r="Y231" s="47"/>
      <c r="Z231" s="48"/>
      <c r="AA231" s="47"/>
      <c r="AB231" s="49"/>
      <c r="AC231" s="30"/>
      <c r="AD231" s="48"/>
      <c r="AE231" s="32"/>
      <c r="AF231" s="48"/>
      <c r="AG231" s="32"/>
      <c r="AH231" s="50"/>
      <c r="AI231" s="50"/>
      <c r="AJ231" s="51">
        <f t="shared" si="3"/>
        <v>0</v>
      </c>
      <c r="AK231" s="53"/>
    </row>
    <row r="232" spans="1:37">
      <c r="A232" s="45">
        <v>224</v>
      </c>
      <c r="B232" s="46"/>
      <c r="C232" s="46"/>
      <c r="D232" s="46"/>
      <c r="E232" s="47"/>
      <c r="F232" s="48"/>
      <c r="G232" s="47"/>
      <c r="H232" s="48"/>
      <c r="I232" s="47"/>
      <c r="J232" s="48"/>
      <c r="K232" s="47"/>
      <c r="L232" s="48"/>
      <c r="M232" s="47"/>
      <c r="N232" s="48"/>
      <c r="O232" s="47"/>
      <c r="P232" s="48"/>
      <c r="Q232" s="47"/>
      <c r="R232" s="48"/>
      <c r="S232" s="47"/>
      <c r="T232" s="48"/>
      <c r="U232" s="47"/>
      <c r="V232" s="48"/>
      <c r="W232" s="47"/>
      <c r="X232" s="48"/>
      <c r="Y232" s="47"/>
      <c r="Z232" s="48"/>
      <c r="AA232" s="47"/>
      <c r="AB232" s="49"/>
      <c r="AC232" s="30"/>
      <c r="AD232" s="48"/>
      <c r="AE232" s="32"/>
      <c r="AF232" s="48"/>
      <c r="AG232" s="32"/>
      <c r="AH232" s="50"/>
      <c r="AI232" s="50"/>
      <c r="AJ232" s="51">
        <f t="shared" si="3"/>
        <v>0</v>
      </c>
      <c r="AK232" s="53"/>
    </row>
    <row r="233" spans="1:37">
      <c r="A233" s="45">
        <v>225</v>
      </c>
      <c r="B233" s="46"/>
      <c r="C233" s="46"/>
      <c r="D233" s="46"/>
      <c r="E233" s="47"/>
      <c r="F233" s="48"/>
      <c r="G233" s="47"/>
      <c r="H233" s="48"/>
      <c r="I233" s="47"/>
      <c r="J233" s="48"/>
      <c r="K233" s="47"/>
      <c r="L233" s="48"/>
      <c r="M233" s="47"/>
      <c r="N233" s="48"/>
      <c r="O233" s="47"/>
      <c r="P233" s="48"/>
      <c r="Q233" s="47"/>
      <c r="R233" s="48"/>
      <c r="S233" s="47"/>
      <c r="T233" s="48"/>
      <c r="U233" s="47"/>
      <c r="V233" s="48"/>
      <c r="W233" s="47"/>
      <c r="X233" s="48"/>
      <c r="Y233" s="47"/>
      <c r="Z233" s="48"/>
      <c r="AA233" s="47"/>
      <c r="AB233" s="49"/>
      <c r="AC233" s="30"/>
      <c r="AD233" s="48"/>
      <c r="AE233" s="32"/>
      <c r="AF233" s="48"/>
      <c r="AG233" s="32"/>
      <c r="AH233" s="50"/>
      <c r="AI233" s="50"/>
      <c r="AJ233" s="51">
        <f t="shared" si="3"/>
        <v>0</v>
      </c>
      <c r="AK233" s="53"/>
    </row>
    <row r="234" spans="1:37">
      <c r="A234" s="45">
        <v>226</v>
      </c>
      <c r="B234" s="46"/>
      <c r="C234" s="46"/>
      <c r="D234" s="46"/>
      <c r="E234" s="47"/>
      <c r="F234" s="48"/>
      <c r="G234" s="47"/>
      <c r="H234" s="48"/>
      <c r="I234" s="47"/>
      <c r="J234" s="48"/>
      <c r="K234" s="47"/>
      <c r="L234" s="48"/>
      <c r="M234" s="47"/>
      <c r="N234" s="48"/>
      <c r="O234" s="47"/>
      <c r="P234" s="48"/>
      <c r="Q234" s="47"/>
      <c r="R234" s="48"/>
      <c r="S234" s="47"/>
      <c r="T234" s="48"/>
      <c r="U234" s="47"/>
      <c r="V234" s="48"/>
      <c r="W234" s="47"/>
      <c r="X234" s="48"/>
      <c r="Y234" s="47"/>
      <c r="Z234" s="48"/>
      <c r="AA234" s="47"/>
      <c r="AB234" s="49"/>
      <c r="AC234" s="30"/>
      <c r="AD234" s="48"/>
      <c r="AE234" s="32"/>
      <c r="AF234" s="48"/>
      <c r="AG234" s="32"/>
      <c r="AH234" s="50"/>
      <c r="AI234" s="50"/>
      <c r="AJ234" s="51">
        <f t="shared" si="3"/>
        <v>0</v>
      </c>
      <c r="AK234" s="53"/>
    </row>
    <row r="235" spans="1:37">
      <c r="A235" s="45">
        <v>227</v>
      </c>
      <c r="B235" s="46"/>
      <c r="C235" s="46"/>
      <c r="D235" s="46"/>
      <c r="E235" s="47"/>
      <c r="F235" s="48"/>
      <c r="G235" s="47"/>
      <c r="H235" s="48"/>
      <c r="I235" s="47"/>
      <c r="J235" s="48"/>
      <c r="K235" s="47"/>
      <c r="L235" s="48"/>
      <c r="M235" s="47"/>
      <c r="N235" s="48"/>
      <c r="O235" s="47"/>
      <c r="P235" s="48"/>
      <c r="Q235" s="47"/>
      <c r="R235" s="48"/>
      <c r="S235" s="47"/>
      <c r="T235" s="48"/>
      <c r="U235" s="47"/>
      <c r="V235" s="48"/>
      <c r="W235" s="47"/>
      <c r="X235" s="48"/>
      <c r="Y235" s="47"/>
      <c r="Z235" s="48"/>
      <c r="AA235" s="47"/>
      <c r="AB235" s="49"/>
      <c r="AC235" s="30"/>
      <c r="AD235" s="48"/>
      <c r="AE235" s="32"/>
      <c r="AF235" s="48"/>
      <c r="AG235" s="32"/>
      <c r="AH235" s="50"/>
      <c r="AI235" s="50"/>
      <c r="AJ235" s="51">
        <f t="shared" si="3"/>
        <v>0</v>
      </c>
      <c r="AK235" s="53"/>
    </row>
    <row r="236" spans="1:37">
      <c r="A236" s="45">
        <v>228</v>
      </c>
      <c r="B236" s="46"/>
      <c r="C236" s="46"/>
      <c r="D236" s="46"/>
      <c r="E236" s="47"/>
      <c r="F236" s="48"/>
      <c r="G236" s="47"/>
      <c r="H236" s="48"/>
      <c r="I236" s="47"/>
      <c r="J236" s="48"/>
      <c r="K236" s="47"/>
      <c r="L236" s="48"/>
      <c r="M236" s="47"/>
      <c r="N236" s="48"/>
      <c r="O236" s="47"/>
      <c r="P236" s="48"/>
      <c r="Q236" s="47"/>
      <c r="R236" s="48"/>
      <c r="S236" s="47"/>
      <c r="T236" s="48"/>
      <c r="U236" s="47"/>
      <c r="V236" s="48"/>
      <c r="W236" s="47"/>
      <c r="X236" s="48"/>
      <c r="Y236" s="47"/>
      <c r="Z236" s="48"/>
      <c r="AA236" s="47"/>
      <c r="AB236" s="49"/>
      <c r="AC236" s="30"/>
      <c r="AD236" s="48"/>
      <c r="AE236" s="32"/>
      <c r="AF236" s="48"/>
      <c r="AG236" s="32"/>
      <c r="AH236" s="50"/>
      <c r="AI236" s="50"/>
      <c r="AJ236" s="51">
        <f t="shared" si="3"/>
        <v>0</v>
      </c>
      <c r="AK236" s="53"/>
    </row>
    <row r="237" spans="1:37">
      <c r="A237" s="45">
        <v>229</v>
      </c>
      <c r="B237" s="46"/>
      <c r="C237" s="46"/>
      <c r="D237" s="46"/>
      <c r="E237" s="47"/>
      <c r="F237" s="48"/>
      <c r="G237" s="47"/>
      <c r="H237" s="48"/>
      <c r="I237" s="47"/>
      <c r="J237" s="48"/>
      <c r="K237" s="47"/>
      <c r="L237" s="48"/>
      <c r="M237" s="47"/>
      <c r="N237" s="48"/>
      <c r="O237" s="47"/>
      <c r="P237" s="48"/>
      <c r="Q237" s="47"/>
      <c r="R237" s="48"/>
      <c r="S237" s="47"/>
      <c r="T237" s="48"/>
      <c r="U237" s="47"/>
      <c r="V237" s="48"/>
      <c r="W237" s="47"/>
      <c r="X237" s="48"/>
      <c r="Y237" s="47"/>
      <c r="Z237" s="48"/>
      <c r="AA237" s="47"/>
      <c r="AB237" s="49"/>
      <c r="AC237" s="30"/>
      <c r="AD237" s="48"/>
      <c r="AE237" s="32"/>
      <c r="AF237" s="48"/>
      <c r="AG237" s="32"/>
      <c r="AH237" s="50"/>
      <c r="AI237" s="50"/>
      <c r="AJ237" s="51">
        <f t="shared" si="3"/>
        <v>0</v>
      </c>
      <c r="AK237" s="53"/>
    </row>
    <row r="238" spans="1:37">
      <c r="A238" s="45">
        <v>230</v>
      </c>
      <c r="B238" s="46"/>
      <c r="C238" s="46"/>
      <c r="D238" s="46"/>
      <c r="E238" s="47"/>
      <c r="F238" s="48"/>
      <c r="G238" s="47"/>
      <c r="H238" s="48"/>
      <c r="I238" s="47"/>
      <c r="J238" s="48"/>
      <c r="K238" s="47"/>
      <c r="L238" s="48"/>
      <c r="M238" s="47"/>
      <c r="N238" s="48"/>
      <c r="O238" s="47"/>
      <c r="P238" s="48"/>
      <c r="Q238" s="47"/>
      <c r="R238" s="48"/>
      <c r="S238" s="47"/>
      <c r="T238" s="48"/>
      <c r="U238" s="47"/>
      <c r="V238" s="48"/>
      <c r="W238" s="47"/>
      <c r="X238" s="48"/>
      <c r="Y238" s="47"/>
      <c r="Z238" s="48"/>
      <c r="AA238" s="47"/>
      <c r="AB238" s="49"/>
      <c r="AC238" s="30"/>
      <c r="AD238" s="48"/>
      <c r="AE238" s="32"/>
      <c r="AF238" s="48"/>
      <c r="AG238" s="32"/>
      <c r="AH238" s="50"/>
      <c r="AI238" s="50"/>
      <c r="AJ238" s="51">
        <f t="shared" si="3"/>
        <v>0</v>
      </c>
      <c r="AK238" s="53"/>
    </row>
    <row r="239" spans="1:37">
      <c r="A239" s="45">
        <v>231</v>
      </c>
      <c r="B239" s="46"/>
      <c r="C239" s="46"/>
      <c r="D239" s="46"/>
      <c r="E239" s="47"/>
      <c r="F239" s="48"/>
      <c r="G239" s="47"/>
      <c r="H239" s="48"/>
      <c r="I239" s="47"/>
      <c r="J239" s="48"/>
      <c r="K239" s="47"/>
      <c r="L239" s="48"/>
      <c r="M239" s="47"/>
      <c r="N239" s="48"/>
      <c r="O239" s="47"/>
      <c r="P239" s="48"/>
      <c r="Q239" s="47"/>
      <c r="R239" s="48"/>
      <c r="S239" s="47"/>
      <c r="T239" s="48"/>
      <c r="U239" s="47"/>
      <c r="V239" s="48"/>
      <c r="W239" s="47"/>
      <c r="X239" s="48"/>
      <c r="Y239" s="47"/>
      <c r="Z239" s="48"/>
      <c r="AA239" s="47"/>
      <c r="AB239" s="49"/>
      <c r="AC239" s="30"/>
      <c r="AD239" s="48"/>
      <c r="AE239" s="32"/>
      <c r="AF239" s="48"/>
      <c r="AG239" s="32"/>
      <c r="AH239" s="50"/>
      <c r="AI239" s="50"/>
      <c r="AJ239" s="51">
        <f t="shared" si="3"/>
        <v>0</v>
      </c>
      <c r="AK239" s="53"/>
    </row>
    <row r="240" spans="1:37">
      <c r="A240" s="45">
        <v>232</v>
      </c>
      <c r="B240" s="46"/>
      <c r="C240" s="46"/>
      <c r="D240" s="46"/>
      <c r="E240" s="47"/>
      <c r="F240" s="48"/>
      <c r="G240" s="47"/>
      <c r="H240" s="48"/>
      <c r="I240" s="47"/>
      <c r="J240" s="48"/>
      <c r="K240" s="47"/>
      <c r="L240" s="48"/>
      <c r="M240" s="47"/>
      <c r="N240" s="48"/>
      <c r="O240" s="47"/>
      <c r="P240" s="48"/>
      <c r="Q240" s="47"/>
      <c r="R240" s="48"/>
      <c r="S240" s="47"/>
      <c r="T240" s="48"/>
      <c r="U240" s="47"/>
      <c r="V240" s="48"/>
      <c r="W240" s="47"/>
      <c r="X240" s="48"/>
      <c r="Y240" s="47"/>
      <c r="Z240" s="48"/>
      <c r="AA240" s="47"/>
      <c r="AB240" s="49"/>
      <c r="AC240" s="30"/>
      <c r="AD240" s="48"/>
      <c r="AE240" s="32"/>
      <c r="AF240" s="48"/>
      <c r="AG240" s="32"/>
      <c r="AH240" s="50"/>
      <c r="AI240" s="50"/>
      <c r="AJ240" s="51">
        <f t="shared" si="3"/>
        <v>0</v>
      </c>
      <c r="AK240" s="53"/>
    </row>
    <row r="241" spans="1:37">
      <c r="A241" s="45">
        <v>233</v>
      </c>
      <c r="B241" s="46"/>
      <c r="C241" s="46"/>
      <c r="D241" s="46"/>
      <c r="E241" s="47"/>
      <c r="F241" s="48"/>
      <c r="G241" s="47"/>
      <c r="H241" s="48"/>
      <c r="I241" s="47"/>
      <c r="J241" s="48"/>
      <c r="K241" s="47"/>
      <c r="L241" s="48"/>
      <c r="M241" s="47"/>
      <c r="N241" s="48"/>
      <c r="O241" s="47"/>
      <c r="P241" s="48"/>
      <c r="Q241" s="47"/>
      <c r="R241" s="48"/>
      <c r="S241" s="47"/>
      <c r="T241" s="48"/>
      <c r="U241" s="47"/>
      <c r="V241" s="48"/>
      <c r="W241" s="47"/>
      <c r="X241" s="48"/>
      <c r="Y241" s="47"/>
      <c r="Z241" s="48"/>
      <c r="AA241" s="47"/>
      <c r="AB241" s="49"/>
      <c r="AC241" s="30"/>
      <c r="AD241" s="48"/>
      <c r="AE241" s="32"/>
      <c r="AF241" s="48"/>
      <c r="AG241" s="32"/>
      <c r="AH241" s="50"/>
      <c r="AI241" s="50"/>
      <c r="AJ241" s="51">
        <f t="shared" si="3"/>
        <v>0</v>
      </c>
      <c r="AK241" s="53"/>
    </row>
    <row r="242" spans="1:37">
      <c r="A242" s="45">
        <v>234</v>
      </c>
      <c r="B242" s="46"/>
      <c r="C242" s="46"/>
      <c r="D242" s="46"/>
      <c r="E242" s="47"/>
      <c r="F242" s="48"/>
      <c r="G242" s="47"/>
      <c r="H242" s="48"/>
      <c r="I242" s="47"/>
      <c r="J242" s="48"/>
      <c r="K242" s="47"/>
      <c r="L242" s="48"/>
      <c r="M242" s="47"/>
      <c r="N242" s="48"/>
      <c r="O242" s="47"/>
      <c r="P242" s="48"/>
      <c r="Q242" s="47"/>
      <c r="R242" s="48"/>
      <c r="S242" s="47"/>
      <c r="T242" s="48"/>
      <c r="U242" s="47"/>
      <c r="V242" s="48"/>
      <c r="W242" s="47"/>
      <c r="X242" s="48"/>
      <c r="Y242" s="47"/>
      <c r="Z242" s="48"/>
      <c r="AA242" s="47"/>
      <c r="AB242" s="49"/>
      <c r="AC242" s="30"/>
      <c r="AD242" s="48"/>
      <c r="AE242" s="32"/>
      <c r="AF242" s="48"/>
      <c r="AG242" s="32"/>
      <c r="AH242" s="50"/>
      <c r="AI242" s="50"/>
      <c r="AJ242" s="51">
        <f t="shared" si="3"/>
        <v>0</v>
      </c>
      <c r="AK242" s="53"/>
    </row>
    <row r="243" spans="1:37">
      <c r="A243" s="45">
        <v>235</v>
      </c>
      <c r="B243" s="46"/>
      <c r="C243" s="46"/>
      <c r="D243" s="46"/>
      <c r="E243" s="47"/>
      <c r="F243" s="48"/>
      <c r="G243" s="47"/>
      <c r="H243" s="48"/>
      <c r="I243" s="47"/>
      <c r="J243" s="48"/>
      <c r="K243" s="47"/>
      <c r="L243" s="48"/>
      <c r="M243" s="47"/>
      <c r="N243" s="48"/>
      <c r="O243" s="47"/>
      <c r="P243" s="48"/>
      <c r="Q243" s="47"/>
      <c r="R243" s="48"/>
      <c r="S243" s="47"/>
      <c r="T243" s="48"/>
      <c r="U243" s="47"/>
      <c r="V243" s="48"/>
      <c r="W243" s="47"/>
      <c r="X243" s="48"/>
      <c r="Y243" s="47"/>
      <c r="Z243" s="48"/>
      <c r="AA243" s="47"/>
      <c r="AB243" s="49"/>
      <c r="AC243" s="30"/>
      <c r="AD243" s="48"/>
      <c r="AE243" s="32"/>
      <c r="AF243" s="48"/>
      <c r="AG243" s="32"/>
      <c r="AH243" s="50"/>
      <c r="AI243" s="50"/>
      <c r="AJ243" s="51">
        <f t="shared" si="3"/>
        <v>0</v>
      </c>
      <c r="AK243" s="53"/>
    </row>
    <row r="244" spans="1:37">
      <c r="A244" s="45">
        <v>236</v>
      </c>
      <c r="B244" s="46"/>
      <c r="C244" s="46"/>
      <c r="D244" s="46"/>
      <c r="E244" s="47"/>
      <c r="F244" s="48"/>
      <c r="G244" s="47"/>
      <c r="H244" s="48"/>
      <c r="I244" s="47"/>
      <c r="J244" s="48"/>
      <c r="K244" s="47"/>
      <c r="L244" s="48"/>
      <c r="M244" s="47"/>
      <c r="N244" s="48"/>
      <c r="O244" s="47"/>
      <c r="P244" s="48"/>
      <c r="Q244" s="47"/>
      <c r="R244" s="48"/>
      <c r="S244" s="47"/>
      <c r="T244" s="48"/>
      <c r="U244" s="47"/>
      <c r="V244" s="48"/>
      <c r="W244" s="47"/>
      <c r="X244" s="48"/>
      <c r="Y244" s="47"/>
      <c r="Z244" s="48"/>
      <c r="AA244" s="47"/>
      <c r="AB244" s="49"/>
      <c r="AC244" s="30"/>
      <c r="AD244" s="48"/>
      <c r="AE244" s="32"/>
      <c r="AF244" s="48"/>
      <c r="AG244" s="32"/>
      <c r="AH244" s="50"/>
      <c r="AI244" s="50"/>
      <c r="AJ244" s="51">
        <f t="shared" si="3"/>
        <v>0</v>
      </c>
      <c r="AK244" s="53"/>
    </row>
    <row r="245" spans="1:37">
      <c r="A245" s="45">
        <v>237</v>
      </c>
      <c r="B245" s="46"/>
      <c r="C245" s="46"/>
      <c r="D245" s="46"/>
      <c r="E245" s="47"/>
      <c r="F245" s="48"/>
      <c r="G245" s="47"/>
      <c r="H245" s="48"/>
      <c r="I245" s="47"/>
      <c r="J245" s="48"/>
      <c r="K245" s="47"/>
      <c r="L245" s="48"/>
      <c r="M245" s="47"/>
      <c r="N245" s="48"/>
      <c r="O245" s="47"/>
      <c r="P245" s="48"/>
      <c r="Q245" s="47"/>
      <c r="R245" s="48"/>
      <c r="S245" s="47"/>
      <c r="T245" s="48"/>
      <c r="U245" s="47"/>
      <c r="V245" s="48"/>
      <c r="W245" s="47"/>
      <c r="X245" s="48"/>
      <c r="Y245" s="47"/>
      <c r="Z245" s="48"/>
      <c r="AA245" s="47"/>
      <c r="AB245" s="49"/>
      <c r="AC245" s="30"/>
      <c r="AD245" s="48"/>
      <c r="AE245" s="32"/>
      <c r="AF245" s="48"/>
      <c r="AG245" s="32"/>
      <c r="AH245" s="50"/>
      <c r="AI245" s="50"/>
      <c r="AJ245" s="51">
        <f t="shared" si="3"/>
        <v>0</v>
      </c>
      <c r="AK245" s="53"/>
    </row>
    <row r="246" spans="1:37">
      <c r="A246" s="45">
        <v>238</v>
      </c>
      <c r="B246" s="46"/>
      <c r="C246" s="46"/>
      <c r="D246" s="46"/>
      <c r="E246" s="47"/>
      <c r="F246" s="48"/>
      <c r="G246" s="47"/>
      <c r="H246" s="48"/>
      <c r="I246" s="47"/>
      <c r="J246" s="48"/>
      <c r="K246" s="47"/>
      <c r="L246" s="48"/>
      <c r="M246" s="47"/>
      <c r="N246" s="48"/>
      <c r="O246" s="47"/>
      <c r="P246" s="48"/>
      <c r="Q246" s="47"/>
      <c r="R246" s="48"/>
      <c r="S246" s="47"/>
      <c r="T246" s="48"/>
      <c r="U246" s="47"/>
      <c r="V246" s="48"/>
      <c r="W246" s="47"/>
      <c r="X246" s="48"/>
      <c r="Y246" s="47"/>
      <c r="Z246" s="48"/>
      <c r="AA246" s="47"/>
      <c r="AB246" s="49"/>
      <c r="AC246" s="30"/>
      <c r="AD246" s="48"/>
      <c r="AE246" s="32"/>
      <c r="AF246" s="48"/>
      <c r="AG246" s="32"/>
      <c r="AH246" s="50"/>
      <c r="AI246" s="50"/>
      <c r="AJ246" s="51">
        <f t="shared" si="3"/>
        <v>0</v>
      </c>
      <c r="AK246" s="53"/>
    </row>
    <row r="247" spans="1:37">
      <c r="A247" s="45">
        <v>239</v>
      </c>
      <c r="B247" s="46"/>
      <c r="C247" s="46"/>
      <c r="D247" s="46"/>
      <c r="E247" s="47"/>
      <c r="F247" s="48"/>
      <c r="G247" s="47"/>
      <c r="H247" s="48"/>
      <c r="I247" s="47"/>
      <c r="J247" s="48"/>
      <c r="K247" s="47"/>
      <c r="L247" s="48"/>
      <c r="M247" s="47"/>
      <c r="N247" s="48"/>
      <c r="O247" s="47"/>
      <c r="P247" s="48"/>
      <c r="Q247" s="47"/>
      <c r="R247" s="48"/>
      <c r="S247" s="47"/>
      <c r="T247" s="48"/>
      <c r="U247" s="47"/>
      <c r="V247" s="48"/>
      <c r="W247" s="47"/>
      <c r="X247" s="48"/>
      <c r="Y247" s="47"/>
      <c r="Z247" s="48"/>
      <c r="AA247" s="47"/>
      <c r="AB247" s="49"/>
      <c r="AC247" s="30"/>
      <c r="AD247" s="48"/>
      <c r="AE247" s="32"/>
      <c r="AF247" s="48"/>
      <c r="AG247" s="32"/>
      <c r="AH247" s="50"/>
      <c r="AI247" s="50"/>
      <c r="AJ247" s="51">
        <f t="shared" si="3"/>
        <v>0</v>
      </c>
      <c r="AK247" s="53"/>
    </row>
    <row r="248" spans="1:37">
      <c r="A248" s="45">
        <v>240</v>
      </c>
      <c r="B248" s="46"/>
      <c r="C248" s="46"/>
      <c r="D248" s="46"/>
      <c r="E248" s="47"/>
      <c r="F248" s="48"/>
      <c r="G248" s="47"/>
      <c r="H248" s="48"/>
      <c r="I248" s="47"/>
      <c r="J248" s="48"/>
      <c r="K248" s="47"/>
      <c r="L248" s="48"/>
      <c r="M248" s="47"/>
      <c r="N248" s="48"/>
      <c r="O248" s="47"/>
      <c r="P248" s="48"/>
      <c r="Q248" s="47"/>
      <c r="R248" s="48"/>
      <c r="S248" s="47"/>
      <c r="T248" s="48"/>
      <c r="U248" s="47"/>
      <c r="V248" s="48"/>
      <c r="W248" s="47"/>
      <c r="X248" s="48"/>
      <c r="Y248" s="47"/>
      <c r="Z248" s="48"/>
      <c r="AA248" s="47"/>
      <c r="AB248" s="49"/>
      <c r="AC248" s="30"/>
      <c r="AD248" s="48"/>
      <c r="AE248" s="32"/>
      <c r="AF248" s="48"/>
      <c r="AG248" s="32"/>
      <c r="AH248" s="50"/>
      <c r="AI248" s="50"/>
      <c r="AJ248" s="51">
        <f t="shared" si="3"/>
        <v>0</v>
      </c>
      <c r="AK248" s="53"/>
    </row>
    <row r="249" spans="1:37">
      <c r="A249" s="45">
        <v>241</v>
      </c>
      <c r="B249" s="46"/>
      <c r="C249" s="46"/>
      <c r="D249" s="46"/>
      <c r="E249" s="47"/>
      <c r="F249" s="48"/>
      <c r="G249" s="47"/>
      <c r="H249" s="48"/>
      <c r="I249" s="47"/>
      <c r="J249" s="48"/>
      <c r="K249" s="47"/>
      <c r="L249" s="48"/>
      <c r="M249" s="47"/>
      <c r="N249" s="48"/>
      <c r="O249" s="47"/>
      <c r="P249" s="48"/>
      <c r="Q249" s="47"/>
      <c r="R249" s="48"/>
      <c r="S249" s="47"/>
      <c r="T249" s="48"/>
      <c r="U249" s="47"/>
      <c r="V249" s="48"/>
      <c r="W249" s="47"/>
      <c r="X249" s="48"/>
      <c r="Y249" s="47"/>
      <c r="Z249" s="48"/>
      <c r="AA249" s="47"/>
      <c r="AB249" s="49"/>
      <c r="AC249" s="30"/>
      <c r="AD249" s="48"/>
      <c r="AE249" s="32"/>
      <c r="AF249" s="48"/>
      <c r="AG249" s="32"/>
      <c r="AH249" s="50"/>
      <c r="AI249" s="50"/>
      <c r="AJ249" s="51">
        <f t="shared" si="3"/>
        <v>0</v>
      </c>
      <c r="AK249" s="53"/>
    </row>
    <row r="250" spans="1:37">
      <c r="A250" s="45">
        <v>242</v>
      </c>
      <c r="B250" s="46"/>
      <c r="C250" s="46"/>
      <c r="D250" s="46"/>
      <c r="E250" s="47"/>
      <c r="F250" s="48"/>
      <c r="G250" s="47"/>
      <c r="H250" s="48"/>
      <c r="I250" s="47"/>
      <c r="J250" s="48"/>
      <c r="K250" s="47"/>
      <c r="L250" s="48"/>
      <c r="M250" s="47"/>
      <c r="N250" s="48"/>
      <c r="O250" s="47"/>
      <c r="P250" s="48"/>
      <c r="Q250" s="47"/>
      <c r="R250" s="48"/>
      <c r="S250" s="47"/>
      <c r="T250" s="48"/>
      <c r="U250" s="47"/>
      <c r="V250" s="48"/>
      <c r="W250" s="47"/>
      <c r="X250" s="48"/>
      <c r="Y250" s="47"/>
      <c r="Z250" s="48"/>
      <c r="AA250" s="47"/>
      <c r="AB250" s="49"/>
      <c r="AC250" s="30"/>
      <c r="AD250" s="48"/>
      <c r="AE250" s="32"/>
      <c r="AF250" s="48"/>
      <c r="AG250" s="32"/>
      <c r="AH250" s="50"/>
      <c r="AI250" s="50"/>
      <c r="AJ250" s="51">
        <f t="shared" si="3"/>
        <v>0</v>
      </c>
      <c r="AK250" s="53"/>
    </row>
    <row r="251" spans="1:37">
      <c r="A251" s="45">
        <v>243</v>
      </c>
      <c r="B251" s="46"/>
      <c r="C251" s="46"/>
      <c r="D251" s="46"/>
      <c r="E251" s="47"/>
      <c r="F251" s="48"/>
      <c r="G251" s="47"/>
      <c r="H251" s="48"/>
      <c r="I251" s="47"/>
      <c r="J251" s="48"/>
      <c r="K251" s="47"/>
      <c r="L251" s="48"/>
      <c r="M251" s="47"/>
      <c r="N251" s="48"/>
      <c r="O251" s="47"/>
      <c r="P251" s="48"/>
      <c r="Q251" s="47"/>
      <c r="R251" s="48"/>
      <c r="S251" s="47"/>
      <c r="T251" s="48"/>
      <c r="U251" s="47"/>
      <c r="V251" s="48"/>
      <c r="W251" s="47"/>
      <c r="X251" s="48"/>
      <c r="Y251" s="47"/>
      <c r="Z251" s="48"/>
      <c r="AA251" s="47"/>
      <c r="AB251" s="49"/>
      <c r="AC251" s="30"/>
      <c r="AD251" s="48"/>
      <c r="AE251" s="32"/>
      <c r="AF251" s="48"/>
      <c r="AG251" s="32"/>
      <c r="AH251" s="50"/>
      <c r="AI251" s="50"/>
      <c r="AJ251" s="51">
        <f t="shared" si="3"/>
        <v>0</v>
      </c>
      <c r="AK251" s="53"/>
    </row>
    <row r="252" spans="1:37">
      <c r="A252" s="45">
        <v>244</v>
      </c>
      <c r="B252" s="46"/>
      <c r="C252" s="46"/>
      <c r="D252" s="46"/>
      <c r="E252" s="47"/>
      <c r="F252" s="48"/>
      <c r="G252" s="47"/>
      <c r="H252" s="48"/>
      <c r="I252" s="47"/>
      <c r="J252" s="48"/>
      <c r="K252" s="47"/>
      <c r="L252" s="48"/>
      <c r="M252" s="47"/>
      <c r="N252" s="48"/>
      <c r="O252" s="47"/>
      <c r="P252" s="48"/>
      <c r="Q252" s="47"/>
      <c r="R252" s="48"/>
      <c r="S252" s="47"/>
      <c r="T252" s="48"/>
      <c r="U252" s="47"/>
      <c r="V252" s="48"/>
      <c r="W252" s="47"/>
      <c r="X252" s="48"/>
      <c r="Y252" s="47"/>
      <c r="Z252" s="48"/>
      <c r="AA252" s="47"/>
      <c r="AB252" s="49"/>
      <c r="AC252" s="30"/>
      <c r="AD252" s="48"/>
      <c r="AE252" s="32"/>
      <c r="AF252" s="48"/>
      <c r="AG252" s="32"/>
      <c r="AH252" s="50"/>
      <c r="AI252" s="50"/>
      <c r="AJ252" s="51">
        <f t="shared" si="3"/>
        <v>0</v>
      </c>
      <c r="AK252" s="53"/>
    </row>
    <row r="253" spans="1:37">
      <c r="A253" s="45">
        <v>245</v>
      </c>
      <c r="B253" s="46"/>
      <c r="C253" s="46"/>
      <c r="D253" s="46"/>
      <c r="E253" s="47"/>
      <c r="F253" s="48"/>
      <c r="G253" s="47"/>
      <c r="H253" s="48"/>
      <c r="I253" s="47"/>
      <c r="J253" s="48"/>
      <c r="K253" s="47"/>
      <c r="L253" s="48"/>
      <c r="M253" s="47"/>
      <c r="N253" s="48"/>
      <c r="O253" s="47"/>
      <c r="P253" s="48"/>
      <c r="Q253" s="47"/>
      <c r="R253" s="48"/>
      <c r="S253" s="47"/>
      <c r="T253" s="48"/>
      <c r="U253" s="47"/>
      <c r="V253" s="48"/>
      <c r="W253" s="47"/>
      <c r="X253" s="48"/>
      <c r="Y253" s="47"/>
      <c r="Z253" s="48"/>
      <c r="AA253" s="47"/>
      <c r="AB253" s="49"/>
      <c r="AC253" s="30"/>
      <c r="AD253" s="48"/>
      <c r="AE253" s="32"/>
      <c r="AF253" s="48"/>
      <c r="AG253" s="32"/>
      <c r="AH253" s="50"/>
      <c r="AI253" s="50"/>
      <c r="AJ253" s="51">
        <f t="shared" si="3"/>
        <v>0</v>
      </c>
      <c r="AK253" s="53"/>
    </row>
    <row r="254" spans="1:37">
      <c r="A254" s="45">
        <v>246</v>
      </c>
      <c r="B254" s="46"/>
      <c r="C254" s="46"/>
      <c r="D254" s="46"/>
      <c r="E254" s="47"/>
      <c r="F254" s="48"/>
      <c r="G254" s="47"/>
      <c r="H254" s="48"/>
      <c r="I254" s="47"/>
      <c r="J254" s="48"/>
      <c r="K254" s="47"/>
      <c r="L254" s="48"/>
      <c r="M254" s="47"/>
      <c r="N254" s="48"/>
      <c r="O254" s="47"/>
      <c r="P254" s="48"/>
      <c r="Q254" s="47"/>
      <c r="R254" s="48"/>
      <c r="S254" s="47"/>
      <c r="T254" s="48"/>
      <c r="U254" s="47"/>
      <c r="V254" s="48"/>
      <c r="W254" s="47"/>
      <c r="X254" s="48"/>
      <c r="Y254" s="47"/>
      <c r="Z254" s="48"/>
      <c r="AA254" s="47"/>
      <c r="AB254" s="49"/>
      <c r="AC254" s="30"/>
      <c r="AD254" s="48"/>
      <c r="AE254" s="32"/>
      <c r="AF254" s="48"/>
      <c r="AG254" s="32"/>
      <c r="AH254" s="50"/>
      <c r="AI254" s="50"/>
      <c r="AJ254" s="51">
        <f t="shared" si="3"/>
        <v>0</v>
      </c>
      <c r="AK254" s="53"/>
    </row>
    <row r="255" spans="1:37">
      <c r="A255" s="45">
        <v>247</v>
      </c>
      <c r="B255" s="46"/>
      <c r="C255" s="46"/>
      <c r="D255" s="46"/>
      <c r="E255" s="47"/>
      <c r="F255" s="48"/>
      <c r="G255" s="47"/>
      <c r="H255" s="48"/>
      <c r="I255" s="47"/>
      <c r="J255" s="48"/>
      <c r="K255" s="47"/>
      <c r="L255" s="48"/>
      <c r="M255" s="47"/>
      <c r="N255" s="48"/>
      <c r="O255" s="47"/>
      <c r="P255" s="48"/>
      <c r="Q255" s="47"/>
      <c r="R255" s="48"/>
      <c r="S255" s="47"/>
      <c r="T255" s="48"/>
      <c r="U255" s="47"/>
      <c r="V255" s="48"/>
      <c r="W255" s="47"/>
      <c r="X255" s="48"/>
      <c r="Y255" s="47"/>
      <c r="Z255" s="48"/>
      <c r="AA255" s="47"/>
      <c r="AB255" s="49"/>
      <c r="AC255" s="30"/>
      <c r="AD255" s="48"/>
      <c r="AE255" s="32"/>
      <c r="AF255" s="48"/>
      <c r="AG255" s="32"/>
      <c r="AH255" s="50"/>
      <c r="AI255" s="50"/>
      <c r="AJ255" s="51">
        <f t="shared" si="3"/>
        <v>0</v>
      </c>
      <c r="AK255" s="53"/>
    </row>
    <row r="256" spans="1:37">
      <c r="A256" s="45">
        <v>248</v>
      </c>
      <c r="B256" s="46"/>
      <c r="C256" s="46"/>
      <c r="D256" s="46"/>
      <c r="E256" s="47"/>
      <c r="F256" s="48"/>
      <c r="G256" s="47"/>
      <c r="H256" s="48"/>
      <c r="I256" s="47"/>
      <c r="J256" s="48"/>
      <c r="K256" s="47"/>
      <c r="L256" s="48"/>
      <c r="M256" s="47"/>
      <c r="N256" s="48"/>
      <c r="O256" s="47"/>
      <c r="P256" s="48"/>
      <c r="Q256" s="47"/>
      <c r="R256" s="48"/>
      <c r="S256" s="47"/>
      <c r="T256" s="48"/>
      <c r="U256" s="47"/>
      <c r="V256" s="48"/>
      <c r="W256" s="47"/>
      <c r="X256" s="48"/>
      <c r="Y256" s="47"/>
      <c r="Z256" s="48"/>
      <c r="AA256" s="47"/>
      <c r="AB256" s="49"/>
      <c r="AC256" s="30"/>
      <c r="AD256" s="48"/>
      <c r="AE256" s="32"/>
      <c r="AF256" s="48"/>
      <c r="AG256" s="32"/>
      <c r="AH256" s="50"/>
      <c r="AI256" s="50"/>
      <c r="AJ256" s="51">
        <f t="shared" si="3"/>
        <v>0</v>
      </c>
      <c r="AK256" s="53"/>
    </row>
    <row r="257" spans="1:37">
      <c r="A257" s="45">
        <v>249</v>
      </c>
      <c r="B257" s="46"/>
      <c r="C257" s="46"/>
      <c r="D257" s="46"/>
      <c r="E257" s="47"/>
      <c r="F257" s="48"/>
      <c r="G257" s="47"/>
      <c r="H257" s="48"/>
      <c r="I257" s="47"/>
      <c r="J257" s="48"/>
      <c r="K257" s="47"/>
      <c r="L257" s="48"/>
      <c r="M257" s="47"/>
      <c r="N257" s="48"/>
      <c r="O257" s="47"/>
      <c r="P257" s="48"/>
      <c r="Q257" s="47"/>
      <c r="R257" s="48"/>
      <c r="S257" s="47"/>
      <c r="T257" s="48"/>
      <c r="U257" s="47"/>
      <c r="V257" s="48"/>
      <c r="W257" s="47"/>
      <c r="X257" s="48"/>
      <c r="Y257" s="47"/>
      <c r="Z257" s="48"/>
      <c r="AA257" s="47"/>
      <c r="AB257" s="49"/>
      <c r="AC257" s="30"/>
      <c r="AD257" s="48"/>
      <c r="AE257" s="32"/>
      <c r="AF257" s="48"/>
      <c r="AG257" s="32"/>
      <c r="AH257" s="50"/>
      <c r="AI257" s="50"/>
      <c r="AJ257" s="51">
        <f t="shared" si="3"/>
        <v>0</v>
      </c>
      <c r="AK257" s="53"/>
    </row>
    <row r="258" spans="1:37">
      <c r="A258" s="45">
        <v>250</v>
      </c>
      <c r="B258" s="46"/>
      <c r="C258" s="46"/>
      <c r="D258" s="46"/>
      <c r="E258" s="47"/>
      <c r="F258" s="48"/>
      <c r="G258" s="47"/>
      <c r="H258" s="48"/>
      <c r="I258" s="47"/>
      <c r="J258" s="48"/>
      <c r="K258" s="47"/>
      <c r="L258" s="48"/>
      <c r="M258" s="47"/>
      <c r="N258" s="48"/>
      <c r="O258" s="47"/>
      <c r="P258" s="48"/>
      <c r="Q258" s="47"/>
      <c r="R258" s="48"/>
      <c r="S258" s="47"/>
      <c r="T258" s="48"/>
      <c r="U258" s="47"/>
      <c r="V258" s="48"/>
      <c r="W258" s="47"/>
      <c r="X258" s="48"/>
      <c r="Y258" s="47"/>
      <c r="Z258" s="48"/>
      <c r="AA258" s="47"/>
      <c r="AB258" s="49"/>
      <c r="AC258" s="30"/>
      <c r="AD258" s="48"/>
      <c r="AE258" s="32"/>
      <c r="AF258" s="48"/>
      <c r="AG258" s="32"/>
      <c r="AH258" s="50"/>
      <c r="AI258" s="50"/>
      <c r="AJ258" s="51">
        <f t="shared" si="3"/>
        <v>0</v>
      </c>
      <c r="AK258" s="53"/>
    </row>
    <row r="259" spans="1:37" s="58" customFormat="1" ht="21.75" customHeight="1" thickBot="1">
      <c r="A259" s="54" t="s">
        <v>37</v>
      </c>
      <c r="B259" s="55"/>
      <c r="C259" s="55"/>
      <c r="D259" s="55"/>
      <c r="E259" s="184">
        <f>SUM(F9:F258)</f>
        <v>0</v>
      </c>
      <c r="F259" s="185"/>
      <c r="G259" s="184">
        <f>SUM(H9:H258)</f>
        <v>0</v>
      </c>
      <c r="H259" s="185"/>
      <c r="I259" s="184">
        <f>SUM(J9:J258)</f>
        <v>0</v>
      </c>
      <c r="J259" s="185"/>
      <c r="K259" s="184">
        <f>SUM(L9:L258)</f>
        <v>0</v>
      </c>
      <c r="L259" s="185"/>
      <c r="M259" s="184">
        <f>SUM(N9:N258)</f>
        <v>0</v>
      </c>
      <c r="N259" s="185"/>
      <c r="O259" s="184">
        <f>SUM(P9:P258)</f>
        <v>0</v>
      </c>
      <c r="P259" s="185"/>
      <c r="Q259" s="184">
        <f>SUM(R9:R258)</f>
        <v>0</v>
      </c>
      <c r="R259" s="185"/>
      <c r="S259" s="184">
        <f>SUM(T9:T258)</f>
        <v>0</v>
      </c>
      <c r="T259" s="185"/>
      <c r="U259" s="184">
        <f>SUM(V9:V258)</f>
        <v>0</v>
      </c>
      <c r="V259" s="185"/>
      <c r="W259" s="184">
        <f>SUM(X9:X258)</f>
        <v>0</v>
      </c>
      <c r="X259" s="185"/>
      <c r="Y259" s="184">
        <f>SUM(Z9:Z258)</f>
        <v>0</v>
      </c>
      <c r="Z259" s="185"/>
      <c r="AA259" s="184">
        <f>SUM(AB9:AB258)</f>
        <v>0</v>
      </c>
      <c r="AB259" s="200"/>
      <c r="AC259" s="201">
        <f>SUM(AD9:AD258)</f>
        <v>0</v>
      </c>
      <c r="AD259" s="194"/>
      <c r="AE259" s="193">
        <f>SUM(AF9:AF258)</f>
        <v>0</v>
      </c>
      <c r="AF259" s="194"/>
      <c r="AG259" s="193">
        <f>SUM(AH9:AH258)</f>
        <v>0</v>
      </c>
      <c r="AH259" s="195"/>
      <c r="AI259" s="67"/>
      <c r="AJ259" s="56">
        <f>SUM(AJ9:AJ258)</f>
        <v>0</v>
      </c>
      <c r="AK259" s="57"/>
    </row>
  </sheetData>
  <mergeCells count="43">
    <mergeCell ref="A2:B2"/>
    <mergeCell ref="AI6:AI7"/>
    <mergeCell ref="AE259:AF259"/>
    <mergeCell ref="AG259:AH259"/>
    <mergeCell ref="A1:D1"/>
    <mergeCell ref="A3:B3"/>
    <mergeCell ref="C3:D3"/>
    <mergeCell ref="A4:B4"/>
    <mergeCell ref="C4:D4"/>
    <mergeCell ref="S259:T259"/>
    <mergeCell ref="U259:V259"/>
    <mergeCell ref="W259:X259"/>
    <mergeCell ref="Y259:Z259"/>
    <mergeCell ref="AA259:AB259"/>
    <mergeCell ref="AC259:AD259"/>
    <mergeCell ref="AG6:AH6"/>
    <mergeCell ref="AJ6:AJ7"/>
    <mergeCell ref="AK6:AK7"/>
    <mergeCell ref="E259:F259"/>
    <mergeCell ref="G259:H259"/>
    <mergeCell ref="I259:J259"/>
    <mergeCell ref="K259:L259"/>
    <mergeCell ref="M259:N259"/>
    <mergeCell ref="O259:P259"/>
    <mergeCell ref="Q259:R259"/>
    <mergeCell ref="U6:V6"/>
    <mergeCell ref="W6:X6"/>
    <mergeCell ref="Y6:Z6"/>
    <mergeCell ref="AA6:AB6"/>
    <mergeCell ref="AC6:AD6"/>
    <mergeCell ref="AE6:AF6"/>
    <mergeCell ref="I6:J6"/>
    <mergeCell ref="K6:L6"/>
    <mergeCell ref="M6:N6"/>
    <mergeCell ref="O6:P6"/>
    <mergeCell ref="Q6:R6"/>
    <mergeCell ref="S6:T6"/>
    <mergeCell ref="G6:H6"/>
    <mergeCell ref="A6:A7"/>
    <mergeCell ref="B6:B7"/>
    <mergeCell ref="C6:C7"/>
    <mergeCell ref="D6:D7"/>
    <mergeCell ref="E6:F6"/>
  </mergeCells>
  <phoneticPr fontId="1"/>
  <pageMargins left="0.70866141732283472" right="0.70866141732283472" top="0.74803149606299213" bottom="0.74803149606299213" header="0.31496062992125984" footer="0.31496062992125984"/>
  <pageSetup paperSize="9" scale="40" fitToHeight="0" orientation="landscape" cellComments="asDisplayed"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8"/>
  <sheetViews>
    <sheetView zoomScale="70" zoomScaleNormal="70" workbookViewId="0">
      <selection activeCell="V25" sqref="V25"/>
    </sheetView>
  </sheetViews>
  <sheetFormatPr defaultRowHeight="18.75"/>
  <cols>
    <col min="8" max="9" width="9" style="3"/>
    <col min="12" max="13" width="9" style="3"/>
    <col min="14" max="14" width="13" style="3" customWidth="1"/>
    <col min="15" max="15" width="16.125" customWidth="1"/>
    <col min="16" max="16" width="15.37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146</v>
      </c>
      <c r="B2" s="13"/>
    </row>
    <row r="3" spans="1:27">
      <c r="A3" t="s">
        <v>90</v>
      </c>
    </row>
    <row r="5" spans="1:27" ht="19.5" thickBot="1">
      <c r="A5" s="14" t="s">
        <v>91</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f>'7月'!N20</f>
        <v>0</v>
      </c>
      <c r="O8" s="207"/>
      <c r="P8" s="208"/>
      <c r="Q8" s="22"/>
      <c r="S8" s="101" t="s">
        <v>104</v>
      </c>
      <c r="T8" s="100">
        <f>SUMIF(F:G,S8,H:I)</f>
        <v>0</v>
      </c>
      <c r="U8" s="109" t="s">
        <v>105</v>
      </c>
      <c r="V8" s="110">
        <f>SUMIF(J:K,U8,L:M)</f>
        <v>0</v>
      </c>
    </row>
    <row r="9" spans="1:27">
      <c r="A9" s="6"/>
      <c r="B9" s="284"/>
      <c r="C9" s="285"/>
      <c r="D9" s="285"/>
      <c r="E9" s="285"/>
      <c r="F9" s="207"/>
      <c r="G9" s="208"/>
      <c r="H9" s="226"/>
      <c r="I9" s="227"/>
      <c r="J9" s="208"/>
      <c r="K9" s="211"/>
      <c r="L9" s="226"/>
      <c r="M9" s="226"/>
      <c r="N9" s="23">
        <f t="shared" ref="N9:N20" si="0">N8-H9+L9</f>
        <v>0</v>
      </c>
      <c r="O9" s="211"/>
      <c r="P9" s="211"/>
      <c r="Q9" s="22"/>
      <c r="S9" s="102" t="s">
        <v>106</v>
      </c>
      <c r="T9" s="100">
        <f t="shared" ref="T9:T23" si="1">SUMIF(F:G,S9,H:I)</f>
        <v>0</v>
      </c>
      <c r="U9" s="99" t="s">
        <v>107</v>
      </c>
      <c r="V9" s="110">
        <f t="shared" ref="V9:V12" si="2">SUMIF(J:K,U9,L:M)</f>
        <v>0</v>
      </c>
    </row>
    <row r="10" spans="1:27">
      <c r="A10" s="6"/>
      <c r="B10" s="284"/>
      <c r="C10" s="285"/>
      <c r="D10" s="285"/>
      <c r="E10" s="285"/>
      <c r="F10" s="207"/>
      <c r="G10" s="208"/>
      <c r="H10" s="226"/>
      <c r="I10" s="227"/>
      <c r="J10" s="208"/>
      <c r="K10" s="211"/>
      <c r="L10" s="226"/>
      <c r="M10" s="226"/>
      <c r="N10" s="23">
        <f t="shared" si="0"/>
        <v>0</v>
      </c>
      <c r="O10" s="211"/>
      <c r="P10" s="211"/>
      <c r="Q10" s="22"/>
      <c r="S10" s="102" t="s">
        <v>108</v>
      </c>
      <c r="T10" s="100">
        <f t="shared" si="1"/>
        <v>0</v>
      </c>
      <c r="U10" s="99" t="s">
        <v>109</v>
      </c>
      <c r="V10" s="110">
        <f t="shared" si="2"/>
        <v>0</v>
      </c>
    </row>
    <row r="11" spans="1:27">
      <c r="A11" s="6"/>
      <c r="B11" s="284"/>
      <c r="C11" s="285"/>
      <c r="D11" s="285"/>
      <c r="E11" s="285"/>
      <c r="F11" s="207"/>
      <c r="G11" s="208"/>
      <c r="H11" s="226"/>
      <c r="I11" s="227"/>
      <c r="J11" s="208"/>
      <c r="K11" s="211"/>
      <c r="L11" s="226"/>
      <c r="M11" s="226"/>
      <c r="N11" s="23">
        <f t="shared" si="0"/>
        <v>0</v>
      </c>
      <c r="O11" s="211"/>
      <c r="P11" s="211"/>
      <c r="Q11" s="22"/>
      <c r="S11" s="102" t="s">
        <v>110</v>
      </c>
      <c r="T11" s="100">
        <f t="shared" si="1"/>
        <v>0</v>
      </c>
      <c r="U11" s="99" t="s">
        <v>111</v>
      </c>
      <c r="V11" s="110">
        <f t="shared" si="2"/>
        <v>0</v>
      </c>
      <c r="Y11" s="8"/>
      <c r="Z11" s="8"/>
      <c r="AA11" s="8"/>
    </row>
    <row r="12" spans="1:27">
      <c r="A12" s="6"/>
      <c r="B12" s="284"/>
      <c r="C12" s="285"/>
      <c r="D12" s="285"/>
      <c r="E12" s="285"/>
      <c r="F12" s="207"/>
      <c r="G12" s="208"/>
      <c r="H12" s="226"/>
      <c r="I12" s="227"/>
      <c r="J12" s="208"/>
      <c r="K12" s="211"/>
      <c r="L12" s="226"/>
      <c r="M12" s="226"/>
      <c r="N12" s="23">
        <f t="shared" si="0"/>
        <v>0</v>
      </c>
      <c r="O12" s="211"/>
      <c r="P12" s="211"/>
      <c r="Q12" s="22"/>
      <c r="S12" s="102" t="s">
        <v>112</v>
      </c>
      <c r="T12" s="100">
        <f t="shared" si="1"/>
        <v>0</v>
      </c>
      <c r="U12" s="99" t="s">
        <v>113</v>
      </c>
      <c r="V12" s="110">
        <f t="shared" si="2"/>
        <v>0</v>
      </c>
    </row>
    <row r="13" spans="1:27">
      <c r="A13" s="6"/>
      <c r="B13" s="284"/>
      <c r="C13" s="285"/>
      <c r="D13" s="285"/>
      <c r="E13" s="285"/>
      <c r="F13" s="207"/>
      <c r="G13" s="208"/>
      <c r="H13" s="226"/>
      <c r="I13" s="227"/>
      <c r="J13" s="208"/>
      <c r="K13" s="211"/>
      <c r="L13" s="226"/>
      <c r="M13" s="226"/>
      <c r="N13" s="23">
        <f t="shared" si="0"/>
        <v>0</v>
      </c>
      <c r="O13" s="211"/>
      <c r="P13" s="211"/>
      <c r="Q13" s="22"/>
      <c r="S13" s="102" t="s">
        <v>114</v>
      </c>
      <c r="T13" s="100">
        <f t="shared" si="1"/>
        <v>0</v>
      </c>
      <c r="U13" s="129" t="s">
        <v>115</v>
      </c>
      <c r="V13" s="130"/>
    </row>
    <row r="14" spans="1:27">
      <c r="A14" s="6"/>
      <c r="B14" s="284"/>
      <c r="C14" s="285"/>
      <c r="D14" s="285"/>
      <c r="E14" s="285"/>
      <c r="F14" s="207"/>
      <c r="G14" s="208"/>
      <c r="H14" s="226"/>
      <c r="I14" s="227"/>
      <c r="J14" s="208"/>
      <c r="K14" s="211"/>
      <c r="L14" s="226"/>
      <c r="M14" s="226"/>
      <c r="N14" s="23">
        <f t="shared" si="0"/>
        <v>0</v>
      </c>
      <c r="O14" s="211"/>
      <c r="P14" s="211"/>
      <c r="Q14" s="22"/>
      <c r="S14" s="102" t="s">
        <v>116</v>
      </c>
      <c r="T14" s="100">
        <f t="shared" si="1"/>
        <v>0</v>
      </c>
      <c r="U14" s="96"/>
      <c r="V14" s="103"/>
    </row>
    <row r="15" spans="1:27">
      <c r="A15" s="5"/>
      <c r="B15" s="284"/>
      <c r="C15" s="285"/>
      <c r="D15" s="285"/>
      <c r="E15" s="285"/>
      <c r="F15" s="207"/>
      <c r="G15" s="208"/>
      <c r="H15" s="226"/>
      <c r="I15" s="227"/>
      <c r="J15" s="208"/>
      <c r="K15" s="211"/>
      <c r="L15" s="226"/>
      <c r="M15" s="226"/>
      <c r="N15" s="23">
        <f t="shared" si="0"/>
        <v>0</v>
      </c>
      <c r="O15" s="211"/>
      <c r="P15" s="211"/>
      <c r="Q15" s="22"/>
      <c r="S15" s="102" t="s">
        <v>117</v>
      </c>
      <c r="T15" s="100">
        <f t="shared" si="1"/>
        <v>0</v>
      </c>
      <c r="U15" s="98"/>
      <c r="V15" s="103"/>
    </row>
    <row r="16" spans="1:27">
      <c r="A16" s="5"/>
      <c r="B16" s="284"/>
      <c r="C16" s="285"/>
      <c r="D16" s="285"/>
      <c r="E16" s="285"/>
      <c r="F16" s="207"/>
      <c r="G16" s="208"/>
      <c r="H16" s="226"/>
      <c r="I16" s="227"/>
      <c r="J16" s="208"/>
      <c r="K16" s="211"/>
      <c r="L16" s="226"/>
      <c r="M16" s="226"/>
      <c r="N16" s="23">
        <f t="shared" si="0"/>
        <v>0</v>
      </c>
      <c r="O16" s="211"/>
      <c r="P16" s="211"/>
      <c r="Q16" s="22"/>
      <c r="S16" s="102" t="s">
        <v>118</v>
      </c>
      <c r="T16" s="100">
        <f t="shared" si="1"/>
        <v>0</v>
      </c>
      <c r="U16" s="98"/>
      <c r="V16" s="103"/>
    </row>
    <row r="17" spans="1:24">
      <c r="A17" s="5"/>
      <c r="B17" s="284"/>
      <c r="C17" s="285"/>
      <c r="D17" s="285"/>
      <c r="E17" s="285"/>
      <c r="F17" s="207"/>
      <c r="G17" s="208"/>
      <c r="H17" s="226"/>
      <c r="I17" s="227"/>
      <c r="J17" s="208"/>
      <c r="K17" s="211"/>
      <c r="L17" s="226"/>
      <c r="M17" s="226"/>
      <c r="N17" s="23">
        <f t="shared" si="0"/>
        <v>0</v>
      </c>
      <c r="O17" s="211"/>
      <c r="P17" s="211"/>
      <c r="Q17" s="22"/>
      <c r="S17" s="102" t="s">
        <v>119</v>
      </c>
      <c r="T17" s="100">
        <f t="shared" si="1"/>
        <v>0</v>
      </c>
      <c r="U17" s="98"/>
      <c r="V17" s="103"/>
    </row>
    <row r="18" spans="1:24">
      <c r="A18" s="5"/>
      <c r="B18" s="284"/>
      <c r="C18" s="285"/>
      <c r="D18" s="285"/>
      <c r="E18" s="285"/>
      <c r="F18" s="207"/>
      <c r="G18" s="208"/>
      <c r="H18" s="226"/>
      <c r="I18" s="227"/>
      <c r="J18" s="208"/>
      <c r="K18" s="211"/>
      <c r="L18" s="226"/>
      <c r="M18" s="226"/>
      <c r="N18" s="23">
        <f t="shared" si="0"/>
        <v>0</v>
      </c>
      <c r="O18" s="211"/>
      <c r="P18" s="211"/>
      <c r="Q18" s="22"/>
      <c r="S18" s="102" t="s">
        <v>120</v>
      </c>
      <c r="T18" s="100">
        <f t="shared" si="1"/>
        <v>0</v>
      </c>
      <c r="U18" s="98"/>
      <c r="V18" s="103"/>
    </row>
    <row r="19" spans="1:24">
      <c r="A19" s="5"/>
      <c r="B19" s="284"/>
      <c r="C19" s="285"/>
      <c r="D19" s="285"/>
      <c r="E19" s="285"/>
      <c r="F19" s="207"/>
      <c r="G19" s="208"/>
      <c r="H19" s="226"/>
      <c r="I19" s="227"/>
      <c r="J19" s="208"/>
      <c r="K19" s="211"/>
      <c r="L19" s="226"/>
      <c r="M19" s="226"/>
      <c r="N19" s="23">
        <f t="shared" si="0"/>
        <v>0</v>
      </c>
      <c r="O19" s="211"/>
      <c r="P19" s="211"/>
      <c r="Q19" s="22"/>
      <c r="S19" s="102" t="s">
        <v>121</v>
      </c>
      <c r="T19" s="100">
        <f t="shared" si="1"/>
        <v>0</v>
      </c>
      <c r="U19" s="98"/>
      <c r="V19" s="103"/>
    </row>
    <row r="20" spans="1:24" ht="18.75" customHeight="1">
      <c r="A20" s="5"/>
      <c r="B20" s="284"/>
      <c r="C20" s="285"/>
      <c r="D20" s="285"/>
      <c r="E20" s="285"/>
      <c r="F20" s="207"/>
      <c r="G20" s="208"/>
      <c r="H20" s="226"/>
      <c r="I20" s="227"/>
      <c r="J20" s="208"/>
      <c r="K20" s="211"/>
      <c r="L20" s="226"/>
      <c r="M20" s="226"/>
      <c r="N20" s="23">
        <f t="shared" si="0"/>
        <v>0</v>
      </c>
      <c r="O20" s="211"/>
      <c r="P20" s="211"/>
      <c r="Q20" s="22"/>
      <c r="S20" s="104" t="s">
        <v>122</v>
      </c>
      <c r="T20" s="100">
        <f t="shared" si="1"/>
        <v>0</v>
      </c>
      <c r="U20" s="98"/>
      <c r="V20" s="103"/>
    </row>
    <row r="21" spans="1:24">
      <c r="F21" s="211" t="s">
        <v>123</v>
      </c>
      <c r="G21" s="211"/>
      <c r="H21" s="226">
        <f>SUM(H8:I20)</f>
        <v>0</v>
      </c>
      <c r="I21" s="226"/>
      <c r="J21" s="211" t="s">
        <v>124</v>
      </c>
      <c r="K21" s="211"/>
      <c r="L21" s="226">
        <f>SUM(L8:M20)</f>
        <v>0</v>
      </c>
      <c r="M21" s="226"/>
      <c r="N21" s="4"/>
      <c r="S21" s="104" t="s">
        <v>125</v>
      </c>
      <c r="T21" s="100">
        <f t="shared" si="1"/>
        <v>0</v>
      </c>
      <c r="U21" s="98"/>
      <c r="V21" s="103"/>
    </row>
    <row r="22" spans="1:24" ht="19.5" customHeight="1">
      <c r="S22" s="104" t="s">
        <v>126</v>
      </c>
      <c r="T22" s="100">
        <f t="shared" si="1"/>
        <v>0</v>
      </c>
      <c r="U22" s="98"/>
      <c r="V22" s="103"/>
    </row>
    <row r="23" spans="1:24" ht="18.75" customHeight="1">
      <c r="A23" s="14" t="s">
        <v>127</v>
      </c>
      <c r="J23" s="235"/>
      <c r="K23" s="235"/>
      <c r="S23" s="104" t="s">
        <v>113</v>
      </c>
      <c r="T23" s="97">
        <f t="shared" si="1"/>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28"/>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0</v>
      </c>
      <c r="U25" s="107" t="s">
        <v>131</v>
      </c>
      <c r="V25" s="108">
        <f>SUM(V8:V12)</f>
        <v>0</v>
      </c>
    </row>
    <row r="26" spans="1:24" ht="20.25" thickTop="1" thickBot="1">
      <c r="A26" s="5"/>
      <c r="B26" s="283" t="s">
        <v>137</v>
      </c>
      <c r="C26" s="283"/>
      <c r="D26" s="283"/>
      <c r="E26" s="284"/>
      <c r="F26" s="207"/>
      <c r="G26" s="208"/>
      <c r="H26" s="209"/>
      <c r="I26" s="210"/>
      <c r="J26" s="208"/>
      <c r="K26" s="211"/>
      <c r="L26" s="209"/>
      <c r="M26" s="212"/>
      <c r="N26" s="23">
        <f>'7月'!N43</f>
        <v>0</v>
      </c>
      <c r="O26" s="207"/>
      <c r="P26" s="208"/>
      <c r="Q26" s="22"/>
      <c r="S26" t="s">
        <v>133</v>
      </c>
    </row>
    <row r="27" spans="1:24" ht="18.75" customHeight="1" thickBot="1">
      <c r="A27" s="6"/>
      <c r="B27" s="284"/>
      <c r="C27" s="285"/>
      <c r="D27" s="285"/>
      <c r="E27" s="285"/>
      <c r="F27" s="207"/>
      <c r="G27" s="208"/>
      <c r="H27" s="226"/>
      <c r="I27" s="227"/>
      <c r="J27" s="208"/>
      <c r="K27" s="211"/>
      <c r="L27" s="226"/>
      <c r="M27" s="226"/>
      <c r="N27" s="23">
        <f>N26-H27+L27</f>
        <v>0</v>
      </c>
      <c r="O27" s="211"/>
      <c r="P27" s="211"/>
      <c r="Q27" s="22"/>
      <c r="U27" s="25" t="s">
        <v>134</v>
      </c>
      <c r="V27" s="112">
        <f>V25-T25</f>
        <v>0</v>
      </c>
      <c r="W27" s="11"/>
    </row>
    <row r="28" spans="1:24" ht="18.75" customHeight="1">
      <c r="A28" s="6"/>
      <c r="B28" s="284"/>
      <c r="C28" s="285"/>
      <c r="D28" s="285"/>
      <c r="E28" s="285"/>
      <c r="F28" s="207"/>
      <c r="G28" s="208"/>
      <c r="H28" s="226"/>
      <c r="I28" s="227"/>
      <c r="J28" s="208"/>
      <c r="K28" s="211"/>
      <c r="L28" s="226"/>
      <c r="M28" s="226"/>
      <c r="N28" s="23">
        <f t="shared" ref="N28:N43" si="3">N27-H28+L28</f>
        <v>0</v>
      </c>
      <c r="O28" s="211"/>
      <c r="P28" s="211"/>
      <c r="Q28" s="22"/>
      <c r="X28" s="1"/>
    </row>
    <row r="29" spans="1:24">
      <c r="A29" s="6"/>
      <c r="B29" s="284"/>
      <c r="C29" s="285"/>
      <c r="D29" s="285"/>
      <c r="E29" s="285"/>
      <c r="F29" s="207"/>
      <c r="G29" s="208"/>
      <c r="H29" s="226"/>
      <c r="I29" s="227"/>
      <c r="J29" s="208"/>
      <c r="K29" s="211"/>
      <c r="L29" s="226"/>
      <c r="M29" s="226"/>
      <c r="N29" s="23">
        <f t="shared" si="3"/>
        <v>0</v>
      </c>
      <c r="O29" s="211"/>
      <c r="P29" s="211"/>
      <c r="Q29" s="22"/>
      <c r="X29" s="1"/>
    </row>
    <row r="30" spans="1:24" ht="18.75" customHeight="1">
      <c r="A30" s="6"/>
      <c r="B30" s="284"/>
      <c r="C30" s="285"/>
      <c r="D30" s="285"/>
      <c r="E30" s="285"/>
      <c r="F30" s="207"/>
      <c r="G30" s="208"/>
      <c r="H30" s="226"/>
      <c r="I30" s="227"/>
      <c r="J30" s="208"/>
      <c r="K30" s="211"/>
      <c r="L30" s="226"/>
      <c r="M30" s="226"/>
      <c r="N30" s="23">
        <f t="shared" si="3"/>
        <v>0</v>
      </c>
      <c r="O30" s="211"/>
      <c r="P30" s="211"/>
      <c r="Q30" s="22"/>
      <c r="U30" s="11"/>
      <c r="V30" s="11"/>
    </row>
    <row r="31" spans="1:24" ht="18.75" customHeight="1">
      <c r="A31" s="6"/>
      <c r="B31" s="284"/>
      <c r="C31" s="285"/>
      <c r="D31" s="285"/>
      <c r="E31" s="285"/>
      <c r="F31" s="207"/>
      <c r="G31" s="208"/>
      <c r="H31" s="226"/>
      <c r="I31" s="227"/>
      <c r="J31" s="208"/>
      <c r="K31" s="211"/>
      <c r="L31" s="226"/>
      <c r="M31" s="226"/>
      <c r="N31" s="23">
        <f t="shared" si="3"/>
        <v>0</v>
      </c>
      <c r="O31" s="211"/>
      <c r="P31" s="211"/>
      <c r="Q31" s="22"/>
      <c r="U31" s="9"/>
    </row>
    <row r="32" spans="1:24" ht="18.75" customHeight="1">
      <c r="A32" s="6"/>
      <c r="B32" s="284"/>
      <c r="C32" s="285"/>
      <c r="D32" s="285"/>
      <c r="E32" s="285"/>
      <c r="F32" s="207"/>
      <c r="G32" s="208"/>
      <c r="H32" s="226"/>
      <c r="I32" s="227"/>
      <c r="J32" s="208"/>
      <c r="K32" s="211"/>
      <c r="L32" s="226"/>
      <c r="M32" s="226"/>
      <c r="N32" s="23">
        <f t="shared" si="3"/>
        <v>0</v>
      </c>
      <c r="O32" s="211"/>
      <c r="P32" s="211"/>
      <c r="Q32" s="22"/>
    </row>
    <row r="33" spans="1:18" ht="18.75" customHeight="1">
      <c r="A33" s="6"/>
      <c r="B33" s="284"/>
      <c r="C33" s="285"/>
      <c r="D33" s="285"/>
      <c r="E33" s="285"/>
      <c r="F33" s="207"/>
      <c r="G33" s="208"/>
      <c r="H33" s="226"/>
      <c r="I33" s="227"/>
      <c r="J33" s="208"/>
      <c r="K33" s="211"/>
      <c r="L33" s="226"/>
      <c r="M33" s="226"/>
      <c r="N33" s="23">
        <f t="shared" si="3"/>
        <v>0</v>
      </c>
      <c r="O33" s="211"/>
      <c r="P33" s="211"/>
      <c r="Q33" s="22"/>
    </row>
    <row r="34" spans="1:18" ht="18.75" customHeight="1">
      <c r="A34" s="6"/>
      <c r="B34" s="284"/>
      <c r="C34" s="285"/>
      <c r="D34" s="285"/>
      <c r="E34" s="285"/>
      <c r="F34" s="207"/>
      <c r="G34" s="208"/>
      <c r="H34" s="226"/>
      <c r="I34" s="227"/>
      <c r="J34" s="208"/>
      <c r="K34" s="211"/>
      <c r="L34" s="226"/>
      <c r="M34" s="226"/>
      <c r="N34" s="23">
        <f t="shared" si="3"/>
        <v>0</v>
      </c>
      <c r="O34" s="211"/>
      <c r="P34" s="211"/>
      <c r="Q34" s="22"/>
    </row>
    <row r="35" spans="1:18">
      <c r="A35" s="6"/>
      <c r="B35" s="284"/>
      <c r="C35" s="285"/>
      <c r="D35" s="285"/>
      <c r="E35" s="285"/>
      <c r="F35" s="207"/>
      <c r="G35" s="208"/>
      <c r="H35" s="226"/>
      <c r="I35" s="227"/>
      <c r="J35" s="208"/>
      <c r="K35" s="211"/>
      <c r="L35" s="226"/>
      <c r="M35" s="226"/>
      <c r="N35" s="23">
        <f t="shared" si="3"/>
        <v>0</v>
      </c>
      <c r="O35" s="211"/>
      <c r="P35" s="211"/>
      <c r="Q35" s="22"/>
    </row>
    <row r="36" spans="1:18">
      <c r="A36" s="6"/>
      <c r="B36" s="284"/>
      <c r="C36" s="285"/>
      <c r="D36" s="285"/>
      <c r="E36" s="285"/>
      <c r="F36" s="207"/>
      <c r="G36" s="208"/>
      <c r="H36" s="226"/>
      <c r="I36" s="227"/>
      <c r="J36" s="208"/>
      <c r="K36" s="211"/>
      <c r="L36" s="226"/>
      <c r="M36" s="226"/>
      <c r="N36" s="23">
        <f t="shared" si="3"/>
        <v>0</v>
      </c>
      <c r="O36" s="211"/>
      <c r="P36" s="211"/>
      <c r="Q36" s="22"/>
    </row>
    <row r="37" spans="1:18">
      <c r="A37" s="5"/>
      <c r="B37" s="284"/>
      <c r="C37" s="285"/>
      <c r="D37" s="285"/>
      <c r="E37" s="285"/>
      <c r="F37" s="207"/>
      <c r="G37" s="208"/>
      <c r="H37" s="226"/>
      <c r="I37" s="227"/>
      <c r="J37" s="208"/>
      <c r="K37" s="211"/>
      <c r="L37" s="226"/>
      <c r="M37" s="226"/>
      <c r="N37" s="23">
        <f t="shared" si="3"/>
        <v>0</v>
      </c>
      <c r="O37" s="211"/>
      <c r="P37" s="211"/>
      <c r="Q37" s="22"/>
    </row>
    <row r="38" spans="1:18">
      <c r="A38" s="5"/>
      <c r="B38" s="284"/>
      <c r="C38" s="285"/>
      <c r="D38" s="285"/>
      <c r="E38" s="285"/>
      <c r="F38" s="207"/>
      <c r="G38" s="208"/>
      <c r="H38" s="226"/>
      <c r="I38" s="227"/>
      <c r="J38" s="208"/>
      <c r="K38" s="211"/>
      <c r="L38" s="226"/>
      <c r="M38" s="226"/>
      <c r="N38" s="23">
        <f t="shared" si="3"/>
        <v>0</v>
      </c>
      <c r="O38" s="211"/>
      <c r="P38" s="211"/>
      <c r="Q38" s="22"/>
    </row>
    <row r="39" spans="1:18">
      <c r="A39" s="5"/>
      <c r="B39" s="284"/>
      <c r="C39" s="285"/>
      <c r="D39" s="285"/>
      <c r="E39" s="285"/>
      <c r="F39" s="207"/>
      <c r="G39" s="208"/>
      <c r="H39" s="226"/>
      <c r="I39" s="227"/>
      <c r="J39" s="208"/>
      <c r="K39" s="211"/>
      <c r="L39" s="226"/>
      <c r="M39" s="226"/>
      <c r="N39" s="23">
        <f t="shared" si="3"/>
        <v>0</v>
      </c>
      <c r="O39" s="211"/>
      <c r="P39" s="211"/>
      <c r="Q39" s="22"/>
    </row>
    <row r="40" spans="1:18">
      <c r="A40" s="5"/>
      <c r="B40" s="284"/>
      <c r="C40" s="285"/>
      <c r="D40" s="285"/>
      <c r="E40" s="285"/>
      <c r="F40" s="207"/>
      <c r="G40" s="208"/>
      <c r="H40" s="226"/>
      <c r="I40" s="227"/>
      <c r="J40" s="208"/>
      <c r="K40" s="211"/>
      <c r="L40" s="226"/>
      <c r="M40" s="226"/>
      <c r="N40" s="23">
        <f t="shared" si="3"/>
        <v>0</v>
      </c>
      <c r="O40" s="211"/>
      <c r="P40" s="211"/>
      <c r="Q40" s="22"/>
    </row>
    <row r="41" spans="1:18">
      <c r="A41" s="5"/>
      <c r="B41" s="284"/>
      <c r="C41" s="285"/>
      <c r="D41" s="285"/>
      <c r="E41" s="285"/>
      <c r="F41" s="207"/>
      <c r="G41" s="208"/>
      <c r="H41" s="226"/>
      <c r="I41" s="227"/>
      <c r="J41" s="208"/>
      <c r="K41" s="211"/>
      <c r="L41" s="226"/>
      <c r="M41" s="226"/>
      <c r="N41" s="23">
        <f t="shared" si="3"/>
        <v>0</v>
      </c>
      <c r="O41" s="211"/>
      <c r="P41" s="211"/>
      <c r="Q41" s="22"/>
      <c r="R41" s="11"/>
    </row>
    <row r="42" spans="1:18">
      <c r="A42" s="5"/>
      <c r="B42" s="284"/>
      <c r="C42" s="285"/>
      <c r="D42" s="285"/>
      <c r="E42" s="285"/>
      <c r="F42" s="207"/>
      <c r="G42" s="208"/>
      <c r="H42" s="226"/>
      <c r="I42" s="227"/>
      <c r="J42" s="208"/>
      <c r="K42" s="211"/>
      <c r="L42" s="226"/>
      <c r="M42" s="226"/>
      <c r="N42" s="23">
        <f t="shared" si="3"/>
        <v>0</v>
      </c>
      <c r="O42" s="211"/>
      <c r="P42" s="211"/>
      <c r="Q42" s="22"/>
      <c r="R42" s="11"/>
    </row>
    <row r="43" spans="1:18">
      <c r="A43" s="5"/>
      <c r="B43" s="284"/>
      <c r="C43" s="285"/>
      <c r="D43" s="285"/>
      <c r="E43" s="285"/>
      <c r="F43" s="207"/>
      <c r="G43" s="208"/>
      <c r="H43" s="226"/>
      <c r="I43" s="227"/>
      <c r="J43" s="208"/>
      <c r="K43" s="211"/>
      <c r="L43" s="226"/>
      <c r="M43" s="226"/>
      <c r="N43" s="23">
        <f t="shared" si="3"/>
        <v>0</v>
      </c>
      <c r="O43" s="211"/>
      <c r="P43" s="211"/>
      <c r="Q43" s="22"/>
    </row>
    <row r="44" spans="1:18">
      <c r="F44" s="211" t="s">
        <v>123</v>
      </c>
      <c r="G44" s="211"/>
      <c r="H44" s="226">
        <f>SUM(H26:I43)</f>
        <v>0</v>
      </c>
      <c r="I44" s="226"/>
      <c r="J44" s="211" t="s">
        <v>124</v>
      </c>
      <c r="K44" s="211"/>
      <c r="L44" s="226">
        <f>SUM(L26:M43)</f>
        <v>0</v>
      </c>
      <c r="M44" s="226"/>
      <c r="R44" s="111"/>
    </row>
    <row r="47" spans="1:18" ht="19.5" thickBot="1"/>
    <row r="48" spans="1:18" ht="19.5" thickBot="1">
      <c r="N48" s="207" t="s">
        <v>135</v>
      </c>
      <c r="O48" s="221"/>
      <c r="P48" s="112">
        <f>SUM(N20,N43)</f>
        <v>0</v>
      </c>
      <c r="Q48" s="111"/>
    </row>
  </sheetData>
  <mergeCells count="221">
    <mergeCell ref="F44:G44"/>
    <mergeCell ref="H44:I44"/>
    <mergeCell ref="J44:K44"/>
    <mergeCell ref="L44:M44"/>
    <mergeCell ref="N48:O48"/>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B38:E38"/>
    <mergeCell ref="F38:G38"/>
    <mergeCell ref="H38:I38"/>
    <mergeCell ref="J38:K38"/>
    <mergeCell ref="L38:M38"/>
    <mergeCell ref="O38:P38"/>
    <mergeCell ref="B37:E37"/>
    <mergeCell ref="F37:G37"/>
    <mergeCell ref="H37:I37"/>
    <mergeCell ref="J37:K37"/>
    <mergeCell ref="L37:M37"/>
    <mergeCell ref="O37:P37"/>
    <mergeCell ref="B36:E36"/>
    <mergeCell ref="F36:G36"/>
    <mergeCell ref="H36:I36"/>
    <mergeCell ref="J36:K36"/>
    <mergeCell ref="L36:M36"/>
    <mergeCell ref="O36:P36"/>
    <mergeCell ref="B35:E35"/>
    <mergeCell ref="F35:G35"/>
    <mergeCell ref="H35:I35"/>
    <mergeCell ref="J35:K35"/>
    <mergeCell ref="L35:M35"/>
    <mergeCell ref="O35:P35"/>
    <mergeCell ref="B34:E34"/>
    <mergeCell ref="F34:G34"/>
    <mergeCell ref="H34:I34"/>
    <mergeCell ref="J34:K34"/>
    <mergeCell ref="L34:M34"/>
    <mergeCell ref="O34:P34"/>
    <mergeCell ref="B33:E33"/>
    <mergeCell ref="F33:G33"/>
    <mergeCell ref="H33:I33"/>
    <mergeCell ref="J33:K33"/>
    <mergeCell ref="L33:M33"/>
    <mergeCell ref="O33:P33"/>
    <mergeCell ref="B32:E32"/>
    <mergeCell ref="F32:G32"/>
    <mergeCell ref="H32:I32"/>
    <mergeCell ref="J32:K32"/>
    <mergeCell ref="L32:M32"/>
    <mergeCell ref="O32:P32"/>
    <mergeCell ref="B31:E31"/>
    <mergeCell ref="F31:G31"/>
    <mergeCell ref="H31:I31"/>
    <mergeCell ref="J31:K31"/>
    <mergeCell ref="L31:M31"/>
    <mergeCell ref="O31:P31"/>
    <mergeCell ref="B30:E30"/>
    <mergeCell ref="F30:G30"/>
    <mergeCell ref="H30:I30"/>
    <mergeCell ref="J30:K30"/>
    <mergeCell ref="L30:M30"/>
    <mergeCell ref="O30:P30"/>
    <mergeCell ref="B29:E29"/>
    <mergeCell ref="F29:G29"/>
    <mergeCell ref="H29:I29"/>
    <mergeCell ref="J29:K29"/>
    <mergeCell ref="L29:M29"/>
    <mergeCell ref="O29:P29"/>
    <mergeCell ref="B28:E28"/>
    <mergeCell ref="F28:G28"/>
    <mergeCell ref="H28:I28"/>
    <mergeCell ref="J28:K28"/>
    <mergeCell ref="L28:M28"/>
    <mergeCell ref="O28:P28"/>
    <mergeCell ref="B27:E27"/>
    <mergeCell ref="F27:G27"/>
    <mergeCell ref="H27:I27"/>
    <mergeCell ref="J27:K27"/>
    <mergeCell ref="L27:M27"/>
    <mergeCell ref="O27:P27"/>
    <mergeCell ref="B26:E26"/>
    <mergeCell ref="F26:G26"/>
    <mergeCell ref="H26:I26"/>
    <mergeCell ref="J26:K26"/>
    <mergeCell ref="L26:M26"/>
    <mergeCell ref="O26:P26"/>
    <mergeCell ref="N24:N25"/>
    <mergeCell ref="O24:P25"/>
    <mergeCell ref="Q24:Q25"/>
    <mergeCell ref="F25:G25"/>
    <mergeCell ref="H25:I25"/>
    <mergeCell ref="J25:K25"/>
    <mergeCell ref="L25:M25"/>
    <mergeCell ref="F21:G21"/>
    <mergeCell ref="H21:I21"/>
    <mergeCell ref="J21:K21"/>
    <mergeCell ref="L21:M21"/>
    <mergeCell ref="J23:K23"/>
    <mergeCell ref="A24:A25"/>
    <mergeCell ref="B24:E25"/>
    <mergeCell ref="F24:I24"/>
    <mergeCell ref="J24:M24"/>
    <mergeCell ref="B20:E20"/>
    <mergeCell ref="F20:G20"/>
    <mergeCell ref="H20:I20"/>
    <mergeCell ref="J20:K20"/>
    <mergeCell ref="L20:M20"/>
    <mergeCell ref="O20:P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4:E14"/>
    <mergeCell ref="F14:G14"/>
    <mergeCell ref="H14:I14"/>
    <mergeCell ref="J14:K14"/>
    <mergeCell ref="L14:M14"/>
    <mergeCell ref="O14:P14"/>
    <mergeCell ref="B13:E13"/>
    <mergeCell ref="F13:G13"/>
    <mergeCell ref="H13:I13"/>
    <mergeCell ref="J13:K13"/>
    <mergeCell ref="L13:M13"/>
    <mergeCell ref="O13:P13"/>
    <mergeCell ref="B12:E12"/>
    <mergeCell ref="F12:G12"/>
    <mergeCell ref="H12:I12"/>
    <mergeCell ref="J12:K12"/>
    <mergeCell ref="L12:M12"/>
    <mergeCell ref="O12:P12"/>
    <mergeCell ref="B11:E11"/>
    <mergeCell ref="F11:G11"/>
    <mergeCell ref="H11:I11"/>
    <mergeCell ref="J11:K11"/>
    <mergeCell ref="L11:M11"/>
    <mergeCell ref="O11:P11"/>
    <mergeCell ref="Q6:Q7"/>
    <mergeCell ref="S6:V6"/>
    <mergeCell ref="F7:G7"/>
    <mergeCell ref="H7:I7"/>
    <mergeCell ref="J7:K7"/>
    <mergeCell ref="L7:M7"/>
    <mergeCell ref="S7:T7"/>
    <mergeCell ref="U7:V7"/>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B8:E8"/>
    <mergeCell ref="F8:G8"/>
    <mergeCell ref="H8:I8"/>
    <mergeCell ref="J8:K8"/>
    <mergeCell ref="L8:M8"/>
    <mergeCell ref="O8:P8"/>
  </mergeCells>
  <phoneticPr fontId="1"/>
  <dataValidations count="2">
    <dataValidation type="list" allowBlank="1" showInputMessage="1" showErrorMessage="1" sqref="F8:G20 F26:G43" xr:uid="{00000000-0002-0000-0900-000000000000}">
      <formula1>$S$8:$S$24</formula1>
    </dataValidation>
    <dataValidation type="list" showInputMessage="1" showErrorMessage="1" sqref="J8:K20 J26:K43" xr:uid="{00000000-0002-0000-0900-000001000000}">
      <formula1>$U$8:$U$13</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8"/>
  <sheetViews>
    <sheetView zoomScale="70" zoomScaleNormal="70" workbookViewId="0">
      <selection activeCell="V25" sqref="V25"/>
    </sheetView>
  </sheetViews>
  <sheetFormatPr defaultRowHeight="18.75"/>
  <cols>
    <col min="8" max="9" width="9" style="3"/>
    <col min="12" max="13" width="9" style="3"/>
    <col min="14" max="14" width="13" style="3" customWidth="1"/>
    <col min="15" max="15" width="16.125" customWidth="1"/>
    <col min="16" max="16" width="15.37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147</v>
      </c>
      <c r="B2" s="13"/>
    </row>
    <row r="3" spans="1:27">
      <c r="A3" t="s">
        <v>90</v>
      </c>
    </row>
    <row r="5" spans="1:27" ht="19.5" thickBot="1">
      <c r="A5" s="14" t="s">
        <v>143</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f>'8月'!N20</f>
        <v>0</v>
      </c>
      <c r="O8" s="207"/>
      <c r="P8" s="208"/>
      <c r="Q8" s="22"/>
      <c r="S8" s="101" t="s">
        <v>104</v>
      </c>
      <c r="T8" s="100">
        <f>SUMIF(F:G,S8,H:I)</f>
        <v>0</v>
      </c>
      <c r="U8" s="109" t="s">
        <v>105</v>
      </c>
      <c r="V8" s="110">
        <f>SUMIF(J:K,U8,L:M)</f>
        <v>0</v>
      </c>
    </row>
    <row r="9" spans="1:27">
      <c r="A9" s="6"/>
      <c r="B9" s="284"/>
      <c r="C9" s="285"/>
      <c r="D9" s="285"/>
      <c r="E9" s="285"/>
      <c r="F9" s="207"/>
      <c r="G9" s="208"/>
      <c r="H9" s="226"/>
      <c r="I9" s="227"/>
      <c r="J9" s="208"/>
      <c r="K9" s="211"/>
      <c r="L9" s="226"/>
      <c r="M9" s="226"/>
      <c r="N9" s="23">
        <f t="shared" ref="N9:N20" si="0">N8-H9+L9</f>
        <v>0</v>
      </c>
      <c r="O9" s="211"/>
      <c r="P9" s="211"/>
      <c r="Q9" s="22"/>
      <c r="S9" s="102" t="s">
        <v>106</v>
      </c>
      <c r="T9" s="100">
        <f t="shared" ref="T9:T23" si="1">SUMIF(F:G,S9,H:I)</f>
        <v>0</v>
      </c>
      <c r="U9" s="99" t="s">
        <v>107</v>
      </c>
      <c r="V9" s="110">
        <f t="shared" ref="V9:V12" si="2">SUMIF(J:K,U9,L:M)</f>
        <v>0</v>
      </c>
    </row>
    <row r="10" spans="1:27">
      <c r="A10" s="6"/>
      <c r="B10" s="284"/>
      <c r="C10" s="285"/>
      <c r="D10" s="285"/>
      <c r="E10" s="285"/>
      <c r="F10" s="207"/>
      <c r="G10" s="208"/>
      <c r="H10" s="226"/>
      <c r="I10" s="227"/>
      <c r="J10" s="208"/>
      <c r="K10" s="211"/>
      <c r="L10" s="226"/>
      <c r="M10" s="226"/>
      <c r="N10" s="23">
        <f t="shared" si="0"/>
        <v>0</v>
      </c>
      <c r="O10" s="211"/>
      <c r="P10" s="211"/>
      <c r="Q10" s="22"/>
      <c r="S10" s="102" t="s">
        <v>108</v>
      </c>
      <c r="T10" s="100">
        <f t="shared" si="1"/>
        <v>0</v>
      </c>
      <c r="U10" s="99" t="s">
        <v>109</v>
      </c>
      <c r="V10" s="110">
        <f t="shared" si="2"/>
        <v>0</v>
      </c>
    </row>
    <row r="11" spans="1:27">
      <c r="A11" s="6"/>
      <c r="B11" s="284"/>
      <c r="C11" s="285"/>
      <c r="D11" s="285"/>
      <c r="E11" s="285"/>
      <c r="F11" s="207"/>
      <c r="G11" s="208"/>
      <c r="H11" s="226"/>
      <c r="I11" s="227"/>
      <c r="J11" s="208"/>
      <c r="K11" s="211"/>
      <c r="L11" s="226"/>
      <c r="M11" s="226"/>
      <c r="N11" s="23">
        <f t="shared" si="0"/>
        <v>0</v>
      </c>
      <c r="O11" s="211"/>
      <c r="P11" s="211"/>
      <c r="Q11" s="22"/>
      <c r="S11" s="102" t="s">
        <v>110</v>
      </c>
      <c r="T11" s="100">
        <f t="shared" si="1"/>
        <v>0</v>
      </c>
      <c r="U11" s="99" t="s">
        <v>111</v>
      </c>
      <c r="V11" s="110">
        <f t="shared" si="2"/>
        <v>0</v>
      </c>
      <c r="Y11" s="8"/>
      <c r="Z11" s="8"/>
      <c r="AA11" s="8"/>
    </row>
    <row r="12" spans="1:27">
      <c r="A12" s="6"/>
      <c r="B12" s="284"/>
      <c r="C12" s="285"/>
      <c r="D12" s="285"/>
      <c r="E12" s="285"/>
      <c r="F12" s="207"/>
      <c r="G12" s="208"/>
      <c r="H12" s="226"/>
      <c r="I12" s="227"/>
      <c r="J12" s="208"/>
      <c r="K12" s="211"/>
      <c r="L12" s="226"/>
      <c r="M12" s="226"/>
      <c r="N12" s="23">
        <f t="shared" si="0"/>
        <v>0</v>
      </c>
      <c r="O12" s="211"/>
      <c r="P12" s="211"/>
      <c r="Q12" s="22"/>
      <c r="S12" s="102" t="s">
        <v>112</v>
      </c>
      <c r="T12" s="100">
        <f t="shared" si="1"/>
        <v>0</v>
      </c>
      <c r="U12" s="99" t="s">
        <v>113</v>
      </c>
      <c r="V12" s="110">
        <f t="shared" si="2"/>
        <v>0</v>
      </c>
    </row>
    <row r="13" spans="1:27">
      <c r="A13" s="6"/>
      <c r="B13" s="284"/>
      <c r="C13" s="285"/>
      <c r="D13" s="285"/>
      <c r="E13" s="285"/>
      <c r="F13" s="207"/>
      <c r="G13" s="208"/>
      <c r="H13" s="226"/>
      <c r="I13" s="227"/>
      <c r="J13" s="208"/>
      <c r="K13" s="211"/>
      <c r="L13" s="226"/>
      <c r="M13" s="226"/>
      <c r="N13" s="23">
        <f t="shared" si="0"/>
        <v>0</v>
      </c>
      <c r="O13" s="211"/>
      <c r="P13" s="211"/>
      <c r="Q13" s="22"/>
      <c r="S13" s="102" t="s">
        <v>114</v>
      </c>
      <c r="T13" s="100">
        <f t="shared" si="1"/>
        <v>0</v>
      </c>
      <c r="U13" s="129" t="s">
        <v>115</v>
      </c>
      <c r="V13" s="130"/>
    </row>
    <row r="14" spans="1:27">
      <c r="A14" s="6"/>
      <c r="B14" s="284"/>
      <c r="C14" s="285"/>
      <c r="D14" s="285"/>
      <c r="E14" s="285"/>
      <c r="F14" s="207"/>
      <c r="G14" s="208"/>
      <c r="H14" s="226"/>
      <c r="I14" s="227"/>
      <c r="J14" s="208"/>
      <c r="K14" s="211"/>
      <c r="L14" s="226"/>
      <c r="M14" s="226"/>
      <c r="N14" s="23">
        <f t="shared" si="0"/>
        <v>0</v>
      </c>
      <c r="O14" s="211"/>
      <c r="P14" s="211"/>
      <c r="Q14" s="22"/>
      <c r="S14" s="102" t="s">
        <v>116</v>
      </c>
      <c r="T14" s="100">
        <f t="shared" si="1"/>
        <v>0</v>
      </c>
      <c r="U14" s="96"/>
      <c r="V14" s="103"/>
    </row>
    <row r="15" spans="1:27">
      <c r="A15" s="5"/>
      <c r="B15" s="284"/>
      <c r="C15" s="285"/>
      <c r="D15" s="285"/>
      <c r="E15" s="285"/>
      <c r="F15" s="207"/>
      <c r="G15" s="208"/>
      <c r="H15" s="226"/>
      <c r="I15" s="227"/>
      <c r="J15" s="208"/>
      <c r="K15" s="211"/>
      <c r="L15" s="226"/>
      <c r="M15" s="226"/>
      <c r="N15" s="23">
        <f t="shared" si="0"/>
        <v>0</v>
      </c>
      <c r="O15" s="211"/>
      <c r="P15" s="211"/>
      <c r="Q15" s="22"/>
      <c r="S15" s="102" t="s">
        <v>117</v>
      </c>
      <c r="T15" s="100">
        <f t="shared" si="1"/>
        <v>0</v>
      </c>
      <c r="U15" s="98"/>
      <c r="V15" s="103"/>
    </row>
    <row r="16" spans="1:27">
      <c r="A16" s="5"/>
      <c r="B16" s="284"/>
      <c r="C16" s="285"/>
      <c r="D16" s="285"/>
      <c r="E16" s="285"/>
      <c r="F16" s="207"/>
      <c r="G16" s="208"/>
      <c r="H16" s="226"/>
      <c r="I16" s="227"/>
      <c r="J16" s="208"/>
      <c r="K16" s="211"/>
      <c r="L16" s="226"/>
      <c r="M16" s="226"/>
      <c r="N16" s="23">
        <f t="shared" si="0"/>
        <v>0</v>
      </c>
      <c r="O16" s="211"/>
      <c r="P16" s="211"/>
      <c r="Q16" s="22"/>
      <c r="S16" s="102" t="s">
        <v>118</v>
      </c>
      <c r="T16" s="100">
        <f t="shared" si="1"/>
        <v>0</v>
      </c>
      <c r="U16" s="98"/>
      <c r="V16" s="103"/>
    </row>
    <row r="17" spans="1:24">
      <c r="A17" s="5"/>
      <c r="B17" s="284"/>
      <c r="C17" s="285"/>
      <c r="D17" s="285"/>
      <c r="E17" s="285"/>
      <c r="F17" s="207"/>
      <c r="G17" s="208"/>
      <c r="H17" s="226"/>
      <c r="I17" s="227"/>
      <c r="J17" s="208"/>
      <c r="K17" s="211"/>
      <c r="L17" s="226"/>
      <c r="M17" s="226"/>
      <c r="N17" s="23">
        <f t="shared" si="0"/>
        <v>0</v>
      </c>
      <c r="O17" s="211"/>
      <c r="P17" s="211"/>
      <c r="Q17" s="22"/>
      <c r="S17" s="102" t="s">
        <v>119</v>
      </c>
      <c r="T17" s="100">
        <f t="shared" si="1"/>
        <v>0</v>
      </c>
      <c r="U17" s="98"/>
      <c r="V17" s="103"/>
    </row>
    <row r="18" spans="1:24">
      <c r="A18" s="5"/>
      <c r="B18" s="284"/>
      <c r="C18" s="285"/>
      <c r="D18" s="285"/>
      <c r="E18" s="285"/>
      <c r="F18" s="207"/>
      <c r="G18" s="208"/>
      <c r="H18" s="226"/>
      <c r="I18" s="227"/>
      <c r="J18" s="208"/>
      <c r="K18" s="211"/>
      <c r="L18" s="226"/>
      <c r="M18" s="226"/>
      <c r="N18" s="23">
        <f t="shared" si="0"/>
        <v>0</v>
      </c>
      <c r="O18" s="211"/>
      <c r="P18" s="211"/>
      <c r="Q18" s="22"/>
      <c r="S18" s="102" t="s">
        <v>120</v>
      </c>
      <c r="T18" s="100">
        <f t="shared" si="1"/>
        <v>0</v>
      </c>
      <c r="U18" s="98"/>
      <c r="V18" s="103"/>
    </row>
    <row r="19" spans="1:24">
      <c r="A19" s="5"/>
      <c r="B19" s="284"/>
      <c r="C19" s="285"/>
      <c r="D19" s="285"/>
      <c r="E19" s="285"/>
      <c r="F19" s="207"/>
      <c r="G19" s="208"/>
      <c r="H19" s="226"/>
      <c r="I19" s="227"/>
      <c r="J19" s="208"/>
      <c r="K19" s="211"/>
      <c r="L19" s="226"/>
      <c r="M19" s="226"/>
      <c r="N19" s="23">
        <f t="shared" si="0"/>
        <v>0</v>
      </c>
      <c r="O19" s="211"/>
      <c r="P19" s="211"/>
      <c r="Q19" s="22"/>
      <c r="S19" s="102" t="s">
        <v>121</v>
      </c>
      <c r="T19" s="100">
        <f t="shared" si="1"/>
        <v>0</v>
      </c>
      <c r="U19" s="98"/>
      <c r="V19" s="103"/>
    </row>
    <row r="20" spans="1:24" ht="18.75" customHeight="1">
      <c r="A20" s="5"/>
      <c r="B20" s="284"/>
      <c r="C20" s="285"/>
      <c r="D20" s="285"/>
      <c r="E20" s="285"/>
      <c r="F20" s="207"/>
      <c r="G20" s="208"/>
      <c r="H20" s="226"/>
      <c r="I20" s="227"/>
      <c r="J20" s="208"/>
      <c r="K20" s="211"/>
      <c r="L20" s="226"/>
      <c r="M20" s="226"/>
      <c r="N20" s="23">
        <f t="shared" si="0"/>
        <v>0</v>
      </c>
      <c r="O20" s="211"/>
      <c r="P20" s="211"/>
      <c r="Q20" s="22"/>
      <c r="S20" s="104" t="s">
        <v>122</v>
      </c>
      <c r="T20" s="100">
        <f t="shared" si="1"/>
        <v>0</v>
      </c>
      <c r="U20" s="98"/>
      <c r="V20" s="103"/>
    </row>
    <row r="21" spans="1:24">
      <c r="F21" s="211" t="s">
        <v>123</v>
      </c>
      <c r="G21" s="211"/>
      <c r="H21" s="226">
        <f>SUM(H8:I20)</f>
        <v>0</v>
      </c>
      <c r="I21" s="226"/>
      <c r="J21" s="211" t="s">
        <v>124</v>
      </c>
      <c r="K21" s="211"/>
      <c r="L21" s="226">
        <f>SUM(L8:M20)</f>
        <v>0</v>
      </c>
      <c r="M21" s="226"/>
      <c r="N21" s="4"/>
      <c r="S21" s="104" t="s">
        <v>125</v>
      </c>
      <c r="T21" s="100">
        <f t="shared" si="1"/>
        <v>0</v>
      </c>
      <c r="U21" s="98"/>
      <c r="V21" s="103"/>
    </row>
    <row r="22" spans="1:24" ht="19.5" customHeight="1">
      <c r="S22" s="104" t="s">
        <v>126</v>
      </c>
      <c r="T22" s="100">
        <f t="shared" si="1"/>
        <v>0</v>
      </c>
      <c r="U22" s="98"/>
      <c r="V22" s="103"/>
    </row>
    <row r="23" spans="1:24" ht="18.75" customHeight="1">
      <c r="A23" s="14" t="s">
        <v>139</v>
      </c>
      <c r="J23" s="235"/>
      <c r="K23" s="235"/>
      <c r="S23" s="104" t="s">
        <v>113</v>
      </c>
      <c r="T23" s="97">
        <f t="shared" si="1"/>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28"/>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0</v>
      </c>
      <c r="U25" s="107" t="s">
        <v>131</v>
      </c>
      <c r="V25" s="108">
        <f>SUM(V8:V12)</f>
        <v>0</v>
      </c>
    </row>
    <row r="26" spans="1:24" ht="20.25" thickTop="1" thickBot="1">
      <c r="A26" s="5"/>
      <c r="B26" s="283" t="s">
        <v>137</v>
      </c>
      <c r="C26" s="283"/>
      <c r="D26" s="283"/>
      <c r="E26" s="284"/>
      <c r="F26" s="207"/>
      <c r="G26" s="208"/>
      <c r="H26" s="209"/>
      <c r="I26" s="210"/>
      <c r="J26" s="208"/>
      <c r="K26" s="211"/>
      <c r="L26" s="209"/>
      <c r="M26" s="212"/>
      <c r="N26" s="23">
        <f>'8月'!N43</f>
        <v>0</v>
      </c>
      <c r="O26" s="207"/>
      <c r="P26" s="208"/>
      <c r="Q26" s="22"/>
      <c r="S26" t="s">
        <v>133</v>
      </c>
    </row>
    <row r="27" spans="1:24" ht="18.75" customHeight="1" thickBot="1">
      <c r="A27" s="6"/>
      <c r="B27" s="284"/>
      <c r="C27" s="285"/>
      <c r="D27" s="285"/>
      <c r="E27" s="285"/>
      <c r="F27" s="207"/>
      <c r="G27" s="208"/>
      <c r="H27" s="226"/>
      <c r="I27" s="227"/>
      <c r="J27" s="208"/>
      <c r="K27" s="211"/>
      <c r="L27" s="226"/>
      <c r="M27" s="226"/>
      <c r="N27" s="23">
        <f>N26-H27+L27</f>
        <v>0</v>
      </c>
      <c r="O27" s="211"/>
      <c r="P27" s="211"/>
      <c r="Q27" s="22"/>
      <c r="U27" s="25" t="s">
        <v>134</v>
      </c>
      <c r="V27" s="112">
        <f>V25-T25</f>
        <v>0</v>
      </c>
      <c r="W27" s="11"/>
    </row>
    <row r="28" spans="1:24" ht="18.75" customHeight="1">
      <c r="A28" s="6"/>
      <c r="B28" s="284"/>
      <c r="C28" s="285"/>
      <c r="D28" s="285"/>
      <c r="E28" s="285"/>
      <c r="F28" s="207"/>
      <c r="G28" s="208"/>
      <c r="H28" s="226"/>
      <c r="I28" s="227"/>
      <c r="J28" s="208"/>
      <c r="K28" s="211"/>
      <c r="L28" s="226"/>
      <c r="M28" s="226"/>
      <c r="N28" s="23">
        <f t="shared" ref="N28:N43" si="3">N27-H28+L28</f>
        <v>0</v>
      </c>
      <c r="O28" s="211"/>
      <c r="P28" s="211"/>
      <c r="Q28" s="22"/>
      <c r="X28" s="1"/>
    </row>
    <row r="29" spans="1:24">
      <c r="A29" s="6"/>
      <c r="B29" s="284"/>
      <c r="C29" s="285"/>
      <c r="D29" s="285"/>
      <c r="E29" s="285"/>
      <c r="F29" s="207"/>
      <c r="G29" s="208"/>
      <c r="H29" s="226"/>
      <c r="I29" s="227"/>
      <c r="J29" s="208"/>
      <c r="K29" s="211"/>
      <c r="L29" s="226"/>
      <c r="M29" s="226"/>
      <c r="N29" s="23">
        <f t="shared" si="3"/>
        <v>0</v>
      </c>
      <c r="O29" s="211"/>
      <c r="P29" s="211"/>
      <c r="Q29" s="22"/>
      <c r="X29" s="1"/>
    </row>
    <row r="30" spans="1:24" ht="18.75" customHeight="1">
      <c r="A30" s="6"/>
      <c r="B30" s="284"/>
      <c r="C30" s="285"/>
      <c r="D30" s="285"/>
      <c r="E30" s="285"/>
      <c r="F30" s="207"/>
      <c r="G30" s="208"/>
      <c r="H30" s="226"/>
      <c r="I30" s="227"/>
      <c r="J30" s="208"/>
      <c r="K30" s="211"/>
      <c r="L30" s="226"/>
      <c r="M30" s="226"/>
      <c r="N30" s="23">
        <f t="shared" si="3"/>
        <v>0</v>
      </c>
      <c r="O30" s="211"/>
      <c r="P30" s="211"/>
      <c r="Q30" s="22"/>
      <c r="U30" s="11"/>
      <c r="V30" s="11"/>
    </row>
    <row r="31" spans="1:24" ht="18.75" customHeight="1">
      <c r="A31" s="6"/>
      <c r="B31" s="284"/>
      <c r="C31" s="285"/>
      <c r="D31" s="285"/>
      <c r="E31" s="285"/>
      <c r="F31" s="207"/>
      <c r="G31" s="208"/>
      <c r="H31" s="226"/>
      <c r="I31" s="227"/>
      <c r="J31" s="208"/>
      <c r="K31" s="211"/>
      <c r="L31" s="226"/>
      <c r="M31" s="226"/>
      <c r="N31" s="23">
        <f t="shared" si="3"/>
        <v>0</v>
      </c>
      <c r="O31" s="211"/>
      <c r="P31" s="211"/>
      <c r="Q31" s="22"/>
      <c r="U31" s="9"/>
    </row>
    <row r="32" spans="1:24" ht="18.75" customHeight="1">
      <c r="A32" s="6"/>
      <c r="B32" s="284"/>
      <c r="C32" s="285"/>
      <c r="D32" s="285"/>
      <c r="E32" s="285"/>
      <c r="F32" s="207"/>
      <c r="G32" s="208"/>
      <c r="H32" s="226"/>
      <c r="I32" s="227"/>
      <c r="J32" s="208"/>
      <c r="K32" s="211"/>
      <c r="L32" s="226"/>
      <c r="M32" s="226"/>
      <c r="N32" s="23">
        <f t="shared" si="3"/>
        <v>0</v>
      </c>
      <c r="O32" s="211"/>
      <c r="P32" s="211"/>
      <c r="Q32" s="22"/>
    </row>
    <row r="33" spans="1:18" ht="18.75" customHeight="1">
      <c r="A33" s="6"/>
      <c r="B33" s="284"/>
      <c r="C33" s="285"/>
      <c r="D33" s="285"/>
      <c r="E33" s="285"/>
      <c r="F33" s="207"/>
      <c r="G33" s="208"/>
      <c r="H33" s="226"/>
      <c r="I33" s="227"/>
      <c r="J33" s="208"/>
      <c r="K33" s="211"/>
      <c r="L33" s="226"/>
      <c r="M33" s="226"/>
      <c r="N33" s="23">
        <f t="shared" si="3"/>
        <v>0</v>
      </c>
      <c r="O33" s="211"/>
      <c r="P33" s="211"/>
      <c r="Q33" s="22"/>
    </row>
    <row r="34" spans="1:18" ht="18.75" customHeight="1">
      <c r="A34" s="6"/>
      <c r="B34" s="284"/>
      <c r="C34" s="285"/>
      <c r="D34" s="285"/>
      <c r="E34" s="285"/>
      <c r="F34" s="207"/>
      <c r="G34" s="208"/>
      <c r="H34" s="226"/>
      <c r="I34" s="227"/>
      <c r="J34" s="208"/>
      <c r="K34" s="211"/>
      <c r="L34" s="226"/>
      <c r="M34" s="226"/>
      <c r="N34" s="23">
        <f t="shared" si="3"/>
        <v>0</v>
      </c>
      <c r="O34" s="211"/>
      <c r="P34" s="211"/>
      <c r="Q34" s="22"/>
    </row>
    <row r="35" spans="1:18">
      <c r="A35" s="6"/>
      <c r="B35" s="284"/>
      <c r="C35" s="285"/>
      <c r="D35" s="285"/>
      <c r="E35" s="285"/>
      <c r="F35" s="207"/>
      <c r="G35" s="208"/>
      <c r="H35" s="226"/>
      <c r="I35" s="227"/>
      <c r="J35" s="208"/>
      <c r="K35" s="211"/>
      <c r="L35" s="226"/>
      <c r="M35" s="226"/>
      <c r="N35" s="23">
        <f t="shared" si="3"/>
        <v>0</v>
      </c>
      <c r="O35" s="211"/>
      <c r="P35" s="211"/>
      <c r="Q35" s="22"/>
    </row>
    <row r="36" spans="1:18">
      <c r="A36" s="6"/>
      <c r="B36" s="284"/>
      <c r="C36" s="285"/>
      <c r="D36" s="285"/>
      <c r="E36" s="285"/>
      <c r="F36" s="207"/>
      <c r="G36" s="208"/>
      <c r="H36" s="226"/>
      <c r="I36" s="227"/>
      <c r="J36" s="208"/>
      <c r="K36" s="211"/>
      <c r="L36" s="226"/>
      <c r="M36" s="226"/>
      <c r="N36" s="23">
        <f t="shared" si="3"/>
        <v>0</v>
      </c>
      <c r="O36" s="211"/>
      <c r="P36" s="211"/>
      <c r="Q36" s="22"/>
    </row>
    <row r="37" spans="1:18">
      <c r="A37" s="5"/>
      <c r="B37" s="284"/>
      <c r="C37" s="285"/>
      <c r="D37" s="285"/>
      <c r="E37" s="285"/>
      <c r="F37" s="207"/>
      <c r="G37" s="208"/>
      <c r="H37" s="226"/>
      <c r="I37" s="227"/>
      <c r="J37" s="208"/>
      <c r="K37" s="211"/>
      <c r="L37" s="226"/>
      <c r="M37" s="226"/>
      <c r="N37" s="23">
        <f t="shared" si="3"/>
        <v>0</v>
      </c>
      <c r="O37" s="211"/>
      <c r="P37" s="211"/>
      <c r="Q37" s="22"/>
    </row>
    <row r="38" spans="1:18">
      <c r="A38" s="5"/>
      <c r="B38" s="284"/>
      <c r="C38" s="285"/>
      <c r="D38" s="285"/>
      <c r="E38" s="285"/>
      <c r="F38" s="207"/>
      <c r="G38" s="208"/>
      <c r="H38" s="226"/>
      <c r="I38" s="227"/>
      <c r="J38" s="208"/>
      <c r="K38" s="211"/>
      <c r="L38" s="226"/>
      <c r="M38" s="226"/>
      <c r="N38" s="23">
        <f t="shared" si="3"/>
        <v>0</v>
      </c>
      <c r="O38" s="211"/>
      <c r="P38" s="211"/>
      <c r="Q38" s="22"/>
    </row>
    <row r="39" spans="1:18">
      <c r="A39" s="5"/>
      <c r="B39" s="284"/>
      <c r="C39" s="285"/>
      <c r="D39" s="285"/>
      <c r="E39" s="285"/>
      <c r="F39" s="207"/>
      <c r="G39" s="208"/>
      <c r="H39" s="226"/>
      <c r="I39" s="227"/>
      <c r="J39" s="208"/>
      <c r="K39" s="211"/>
      <c r="L39" s="226"/>
      <c r="M39" s="226"/>
      <c r="N39" s="23">
        <f t="shared" si="3"/>
        <v>0</v>
      </c>
      <c r="O39" s="211"/>
      <c r="P39" s="211"/>
      <c r="Q39" s="22"/>
    </row>
    <row r="40" spans="1:18">
      <c r="A40" s="5"/>
      <c r="B40" s="284"/>
      <c r="C40" s="285"/>
      <c r="D40" s="285"/>
      <c r="E40" s="285"/>
      <c r="F40" s="207"/>
      <c r="G40" s="208"/>
      <c r="H40" s="226"/>
      <c r="I40" s="227"/>
      <c r="J40" s="208"/>
      <c r="K40" s="211"/>
      <c r="L40" s="226"/>
      <c r="M40" s="226"/>
      <c r="N40" s="23">
        <f t="shared" si="3"/>
        <v>0</v>
      </c>
      <c r="O40" s="211"/>
      <c r="P40" s="211"/>
      <c r="Q40" s="22"/>
    </row>
    <row r="41" spans="1:18">
      <c r="A41" s="5"/>
      <c r="B41" s="284"/>
      <c r="C41" s="285"/>
      <c r="D41" s="285"/>
      <c r="E41" s="285"/>
      <c r="F41" s="207"/>
      <c r="G41" s="208"/>
      <c r="H41" s="226"/>
      <c r="I41" s="227"/>
      <c r="J41" s="208"/>
      <c r="K41" s="211"/>
      <c r="L41" s="226"/>
      <c r="M41" s="226"/>
      <c r="N41" s="23">
        <f t="shared" si="3"/>
        <v>0</v>
      </c>
      <c r="O41" s="211"/>
      <c r="P41" s="211"/>
      <c r="Q41" s="22"/>
      <c r="R41" s="11"/>
    </row>
    <row r="42" spans="1:18">
      <c r="A42" s="5"/>
      <c r="B42" s="284"/>
      <c r="C42" s="285"/>
      <c r="D42" s="285"/>
      <c r="E42" s="285"/>
      <c r="F42" s="207"/>
      <c r="G42" s="208"/>
      <c r="H42" s="226"/>
      <c r="I42" s="227"/>
      <c r="J42" s="208"/>
      <c r="K42" s="211"/>
      <c r="L42" s="226"/>
      <c r="M42" s="226"/>
      <c r="N42" s="23">
        <f t="shared" si="3"/>
        <v>0</v>
      </c>
      <c r="O42" s="211"/>
      <c r="P42" s="211"/>
      <c r="Q42" s="22"/>
      <c r="R42" s="11"/>
    </row>
    <row r="43" spans="1:18">
      <c r="A43" s="5"/>
      <c r="B43" s="284"/>
      <c r="C43" s="285"/>
      <c r="D43" s="285"/>
      <c r="E43" s="285"/>
      <c r="F43" s="207"/>
      <c r="G43" s="208"/>
      <c r="H43" s="226"/>
      <c r="I43" s="227"/>
      <c r="J43" s="208"/>
      <c r="K43" s="211"/>
      <c r="L43" s="226"/>
      <c r="M43" s="226"/>
      <c r="N43" s="23">
        <f t="shared" si="3"/>
        <v>0</v>
      </c>
      <c r="O43" s="211"/>
      <c r="P43" s="211"/>
      <c r="Q43" s="22"/>
    </row>
    <row r="44" spans="1:18">
      <c r="F44" s="211" t="s">
        <v>123</v>
      </c>
      <c r="G44" s="211"/>
      <c r="H44" s="226">
        <f>SUM(H26:I43)</f>
        <v>0</v>
      </c>
      <c r="I44" s="226"/>
      <c r="J44" s="211" t="s">
        <v>124</v>
      </c>
      <c r="K44" s="211"/>
      <c r="L44" s="226">
        <f>SUM(L26:M43)</f>
        <v>0</v>
      </c>
      <c r="M44" s="226"/>
      <c r="R44" s="111"/>
    </row>
    <row r="47" spans="1:18" ht="19.5" thickBot="1"/>
    <row r="48" spans="1:18" ht="19.5" thickBot="1">
      <c r="N48" s="207" t="s">
        <v>135</v>
      </c>
      <c r="O48" s="221"/>
      <c r="P48" s="112">
        <f>SUM(N20,N43)</f>
        <v>0</v>
      </c>
      <c r="Q48" s="111"/>
    </row>
  </sheetData>
  <mergeCells count="221">
    <mergeCell ref="F44:G44"/>
    <mergeCell ref="H44:I44"/>
    <mergeCell ref="J44:K44"/>
    <mergeCell ref="L44:M44"/>
    <mergeCell ref="N48:O48"/>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B38:E38"/>
    <mergeCell ref="F38:G38"/>
    <mergeCell ref="H38:I38"/>
    <mergeCell ref="J38:K38"/>
    <mergeCell ref="L38:M38"/>
    <mergeCell ref="O38:P38"/>
    <mergeCell ref="B37:E37"/>
    <mergeCell ref="F37:G37"/>
    <mergeCell ref="H37:I37"/>
    <mergeCell ref="J37:K37"/>
    <mergeCell ref="L37:M37"/>
    <mergeCell ref="O37:P37"/>
    <mergeCell ref="B36:E36"/>
    <mergeCell ref="F36:G36"/>
    <mergeCell ref="H36:I36"/>
    <mergeCell ref="J36:K36"/>
    <mergeCell ref="L36:M36"/>
    <mergeCell ref="O36:P36"/>
    <mergeCell ref="B35:E35"/>
    <mergeCell ref="F35:G35"/>
    <mergeCell ref="H35:I35"/>
    <mergeCell ref="J35:K35"/>
    <mergeCell ref="L35:M35"/>
    <mergeCell ref="O35:P35"/>
    <mergeCell ref="B34:E34"/>
    <mergeCell ref="F34:G34"/>
    <mergeCell ref="H34:I34"/>
    <mergeCell ref="J34:K34"/>
    <mergeCell ref="L34:M34"/>
    <mergeCell ref="O34:P34"/>
    <mergeCell ref="B33:E33"/>
    <mergeCell ref="F33:G33"/>
    <mergeCell ref="H33:I33"/>
    <mergeCell ref="J33:K33"/>
    <mergeCell ref="L33:M33"/>
    <mergeCell ref="O33:P33"/>
    <mergeCell ref="B32:E32"/>
    <mergeCell ref="F32:G32"/>
    <mergeCell ref="H32:I32"/>
    <mergeCell ref="J32:K32"/>
    <mergeCell ref="L32:M32"/>
    <mergeCell ref="O32:P32"/>
    <mergeCell ref="B31:E31"/>
    <mergeCell ref="F31:G31"/>
    <mergeCell ref="H31:I31"/>
    <mergeCell ref="J31:K31"/>
    <mergeCell ref="L31:M31"/>
    <mergeCell ref="O31:P31"/>
    <mergeCell ref="B30:E30"/>
    <mergeCell ref="F30:G30"/>
    <mergeCell ref="H30:I30"/>
    <mergeCell ref="J30:K30"/>
    <mergeCell ref="L30:M30"/>
    <mergeCell ref="O30:P30"/>
    <mergeCell ref="B29:E29"/>
    <mergeCell ref="F29:G29"/>
    <mergeCell ref="H29:I29"/>
    <mergeCell ref="J29:K29"/>
    <mergeCell ref="L29:M29"/>
    <mergeCell ref="O29:P29"/>
    <mergeCell ref="B28:E28"/>
    <mergeCell ref="F28:G28"/>
    <mergeCell ref="H28:I28"/>
    <mergeCell ref="J28:K28"/>
    <mergeCell ref="L28:M28"/>
    <mergeCell ref="O28:P28"/>
    <mergeCell ref="B27:E27"/>
    <mergeCell ref="F27:G27"/>
    <mergeCell ref="H27:I27"/>
    <mergeCell ref="J27:K27"/>
    <mergeCell ref="L27:M27"/>
    <mergeCell ref="O27:P27"/>
    <mergeCell ref="B26:E26"/>
    <mergeCell ref="F26:G26"/>
    <mergeCell ref="H26:I26"/>
    <mergeCell ref="J26:K26"/>
    <mergeCell ref="L26:M26"/>
    <mergeCell ref="O26:P26"/>
    <mergeCell ref="N24:N25"/>
    <mergeCell ref="O24:P25"/>
    <mergeCell ref="Q24:Q25"/>
    <mergeCell ref="F25:G25"/>
    <mergeCell ref="H25:I25"/>
    <mergeCell ref="J25:K25"/>
    <mergeCell ref="L25:M25"/>
    <mergeCell ref="F21:G21"/>
    <mergeCell ref="H21:I21"/>
    <mergeCell ref="J21:K21"/>
    <mergeCell ref="L21:M21"/>
    <mergeCell ref="J23:K23"/>
    <mergeCell ref="A24:A25"/>
    <mergeCell ref="B24:E25"/>
    <mergeCell ref="F24:I24"/>
    <mergeCell ref="J24:M24"/>
    <mergeCell ref="B20:E20"/>
    <mergeCell ref="F20:G20"/>
    <mergeCell ref="H20:I20"/>
    <mergeCell ref="J20:K20"/>
    <mergeCell ref="L20:M20"/>
    <mergeCell ref="O20:P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4:E14"/>
    <mergeCell ref="F14:G14"/>
    <mergeCell ref="H14:I14"/>
    <mergeCell ref="J14:K14"/>
    <mergeCell ref="L14:M14"/>
    <mergeCell ref="O14:P14"/>
    <mergeCell ref="B13:E13"/>
    <mergeCell ref="F13:G13"/>
    <mergeCell ref="H13:I13"/>
    <mergeCell ref="J13:K13"/>
    <mergeCell ref="L13:M13"/>
    <mergeCell ref="O13:P13"/>
    <mergeCell ref="B12:E12"/>
    <mergeCell ref="F12:G12"/>
    <mergeCell ref="H12:I12"/>
    <mergeCell ref="J12:K12"/>
    <mergeCell ref="L12:M12"/>
    <mergeCell ref="O12:P12"/>
    <mergeCell ref="B11:E11"/>
    <mergeCell ref="F11:G11"/>
    <mergeCell ref="H11:I11"/>
    <mergeCell ref="J11:K11"/>
    <mergeCell ref="L11:M11"/>
    <mergeCell ref="O11:P11"/>
    <mergeCell ref="Q6:Q7"/>
    <mergeCell ref="S6:V6"/>
    <mergeCell ref="F7:G7"/>
    <mergeCell ref="H7:I7"/>
    <mergeCell ref="J7:K7"/>
    <mergeCell ref="L7:M7"/>
    <mergeCell ref="S7:T7"/>
    <mergeCell ref="U7:V7"/>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B8:E8"/>
    <mergeCell ref="F8:G8"/>
    <mergeCell ref="H8:I8"/>
    <mergeCell ref="J8:K8"/>
    <mergeCell ref="L8:M8"/>
    <mergeCell ref="O8:P8"/>
  </mergeCells>
  <phoneticPr fontId="1"/>
  <dataValidations count="2">
    <dataValidation type="list" showInputMessage="1" showErrorMessage="1" sqref="J8:K20 J26:K43" xr:uid="{00000000-0002-0000-0A00-000000000000}">
      <formula1>$U$8:$U$13</formula1>
    </dataValidation>
    <dataValidation type="list" allowBlank="1" showInputMessage="1" showErrorMessage="1" sqref="F8:G20 F26:G43" xr:uid="{00000000-0002-0000-0A00-000001000000}">
      <formula1>$S$8:$S$24</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8"/>
  <sheetViews>
    <sheetView zoomScale="70" zoomScaleNormal="70" workbookViewId="0">
      <selection activeCell="V25" sqref="V25"/>
    </sheetView>
  </sheetViews>
  <sheetFormatPr defaultRowHeight="18.75"/>
  <cols>
    <col min="8" max="9" width="9" style="3"/>
    <col min="12" max="13" width="9" style="3"/>
    <col min="14" max="14" width="13" style="3" customWidth="1"/>
    <col min="15" max="15" width="16.125" customWidth="1"/>
    <col min="16" max="16" width="15.37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148</v>
      </c>
      <c r="B2" s="13"/>
    </row>
    <row r="3" spans="1:27">
      <c r="A3" t="s">
        <v>90</v>
      </c>
    </row>
    <row r="5" spans="1:27" ht="19.5" thickBot="1">
      <c r="A5" s="14" t="s">
        <v>143</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f>'9月'!N20</f>
        <v>0</v>
      </c>
      <c r="O8" s="207"/>
      <c r="P8" s="208"/>
      <c r="Q8" s="22"/>
      <c r="S8" s="101" t="s">
        <v>104</v>
      </c>
      <c r="T8" s="100">
        <f>SUMIF(F:G,S8,H:I)</f>
        <v>0</v>
      </c>
      <c r="U8" s="109" t="s">
        <v>105</v>
      </c>
      <c r="V8" s="110">
        <f>SUMIF(J:K,U8,L:M)</f>
        <v>0</v>
      </c>
    </row>
    <row r="9" spans="1:27">
      <c r="A9" s="6"/>
      <c r="B9" s="284"/>
      <c r="C9" s="285"/>
      <c r="D9" s="285"/>
      <c r="E9" s="285"/>
      <c r="F9" s="207"/>
      <c r="G9" s="208"/>
      <c r="H9" s="226"/>
      <c r="I9" s="227"/>
      <c r="J9" s="208"/>
      <c r="K9" s="211"/>
      <c r="L9" s="226"/>
      <c r="M9" s="226"/>
      <c r="N9" s="23">
        <f t="shared" ref="N9:N20" si="0">N8-H9+L9</f>
        <v>0</v>
      </c>
      <c r="O9" s="211"/>
      <c r="P9" s="211"/>
      <c r="Q9" s="22"/>
      <c r="S9" s="102" t="s">
        <v>106</v>
      </c>
      <c r="T9" s="100">
        <f t="shared" ref="T9:T23" si="1">SUMIF(F:G,S9,H:I)</f>
        <v>0</v>
      </c>
      <c r="U9" s="99" t="s">
        <v>107</v>
      </c>
      <c r="V9" s="110">
        <f t="shared" ref="V9:V12" si="2">SUMIF(J:K,U9,L:M)</f>
        <v>0</v>
      </c>
    </row>
    <row r="10" spans="1:27">
      <c r="A10" s="6"/>
      <c r="B10" s="284"/>
      <c r="C10" s="285"/>
      <c r="D10" s="285"/>
      <c r="E10" s="285"/>
      <c r="F10" s="207"/>
      <c r="G10" s="208"/>
      <c r="H10" s="226"/>
      <c r="I10" s="227"/>
      <c r="J10" s="208"/>
      <c r="K10" s="211"/>
      <c r="L10" s="226"/>
      <c r="M10" s="226"/>
      <c r="N10" s="23">
        <f t="shared" si="0"/>
        <v>0</v>
      </c>
      <c r="O10" s="211"/>
      <c r="P10" s="211"/>
      <c r="Q10" s="22"/>
      <c r="S10" s="102" t="s">
        <v>108</v>
      </c>
      <c r="T10" s="100">
        <f t="shared" si="1"/>
        <v>0</v>
      </c>
      <c r="U10" s="99" t="s">
        <v>109</v>
      </c>
      <c r="V10" s="110">
        <f t="shared" si="2"/>
        <v>0</v>
      </c>
    </row>
    <row r="11" spans="1:27">
      <c r="A11" s="6"/>
      <c r="B11" s="284"/>
      <c r="C11" s="285"/>
      <c r="D11" s="285"/>
      <c r="E11" s="285"/>
      <c r="F11" s="207"/>
      <c r="G11" s="208"/>
      <c r="H11" s="226"/>
      <c r="I11" s="227"/>
      <c r="J11" s="208"/>
      <c r="K11" s="211"/>
      <c r="L11" s="226"/>
      <c r="M11" s="226"/>
      <c r="N11" s="23">
        <f t="shared" si="0"/>
        <v>0</v>
      </c>
      <c r="O11" s="211"/>
      <c r="P11" s="211"/>
      <c r="Q11" s="22"/>
      <c r="S11" s="102" t="s">
        <v>110</v>
      </c>
      <c r="T11" s="100">
        <f t="shared" si="1"/>
        <v>0</v>
      </c>
      <c r="U11" s="99" t="s">
        <v>111</v>
      </c>
      <c r="V11" s="110">
        <f t="shared" si="2"/>
        <v>0</v>
      </c>
      <c r="Y11" s="8"/>
      <c r="Z11" s="8"/>
      <c r="AA11" s="8"/>
    </row>
    <row r="12" spans="1:27">
      <c r="A12" s="6"/>
      <c r="B12" s="284"/>
      <c r="C12" s="285"/>
      <c r="D12" s="285"/>
      <c r="E12" s="285"/>
      <c r="F12" s="207"/>
      <c r="G12" s="208"/>
      <c r="H12" s="226"/>
      <c r="I12" s="227"/>
      <c r="J12" s="208"/>
      <c r="K12" s="211"/>
      <c r="L12" s="226"/>
      <c r="M12" s="226"/>
      <c r="N12" s="23">
        <f t="shared" si="0"/>
        <v>0</v>
      </c>
      <c r="O12" s="211"/>
      <c r="P12" s="211"/>
      <c r="Q12" s="22"/>
      <c r="S12" s="102" t="s">
        <v>112</v>
      </c>
      <c r="T12" s="100">
        <f t="shared" si="1"/>
        <v>0</v>
      </c>
      <c r="U12" s="99" t="s">
        <v>113</v>
      </c>
      <c r="V12" s="110">
        <f t="shared" si="2"/>
        <v>0</v>
      </c>
    </row>
    <row r="13" spans="1:27">
      <c r="A13" s="6"/>
      <c r="B13" s="284"/>
      <c r="C13" s="285"/>
      <c r="D13" s="285"/>
      <c r="E13" s="285"/>
      <c r="F13" s="207"/>
      <c r="G13" s="208"/>
      <c r="H13" s="226"/>
      <c r="I13" s="227"/>
      <c r="J13" s="208"/>
      <c r="K13" s="211"/>
      <c r="L13" s="226"/>
      <c r="M13" s="226"/>
      <c r="N13" s="23">
        <f t="shared" si="0"/>
        <v>0</v>
      </c>
      <c r="O13" s="211"/>
      <c r="P13" s="211"/>
      <c r="Q13" s="22"/>
      <c r="S13" s="102" t="s">
        <v>114</v>
      </c>
      <c r="T13" s="100">
        <f t="shared" si="1"/>
        <v>0</v>
      </c>
      <c r="U13" s="129" t="s">
        <v>115</v>
      </c>
      <c r="V13" s="130"/>
    </row>
    <row r="14" spans="1:27">
      <c r="A14" s="6"/>
      <c r="B14" s="284"/>
      <c r="C14" s="285"/>
      <c r="D14" s="285"/>
      <c r="E14" s="285"/>
      <c r="F14" s="207"/>
      <c r="G14" s="208"/>
      <c r="H14" s="226"/>
      <c r="I14" s="227"/>
      <c r="J14" s="208"/>
      <c r="K14" s="211"/>
      <c r="L14" s="226"/>
      <c r="M14" s="226"/>
      <c r="N14" s="23">
        <f t="shared" si="0"/>
        <v>0</v>
      </c>
      <c r="O14" s="211"/>
      <c r="P14" s="211"/>
      <c r="Q14" s="22"/>
      <c r="S14" s="102" t="s">
        <v>116</v>
      </c>
      <c r="T14" s="100">
        <f t="shared" si="1"/>
        <v>0</v>
      </c>
      <c r="U14" s="96"/>
      <c r="V14" s="103"/>
    </row>
    <row r="15" spans="1:27">
      <c r="A15" s="5"/>
      <c r="B15" s="284"/>
      <c r="C15" s="285"/>
      <c r="D15" s="285"/>
      <c r="E15" s="285"/>
      <c r="F15" s="207"/>
      <c r="G15" s="208"/>
      <c r="H15" s="226"/>
      <c r="I15" s="227"/>
      <c r="J15" s="208"/>
      <c r="K15" s="211"/>
      <c r="L15" s="226"/>
      <c r="M15" s="226"/>
      <c r="N15" s="23">
        <f t="shared" si="0"/>
        <v>0</v>
      </c>
      <c r="O15" s="211"/>
      <c r="P15" s="211"/>
      <c r="Q15" s="22"/>
      <c r="S15" s="102" t="s">
        <v>117</v>
      </c>
      <c r="T15" s="100">
        <f t="shared" si="1"/>
        <v>0</v>
      </c>
      <c r="U15" s="98"/>
      <c r="V15" s="103"/>
    </row>
    <row r="16" spans="1:27">
      <c r="A16" s="5"/>
      <c r="B16" s="284"/>
      <c r="C16" s="285"/>
      <c r="D16" s="285"/>
      <c r="E16" s="285"/>
      <c r="F16" s="207"/>
      <c r="G16" s="208"/>
      <c r="H16" s="226"/>
      <c r="I16" s="227"/>
      <c r="J16" s="208"/>
      <c r="K16" s="211"/>
      <c r="L16" s="226"/>
      <c r="M16" s="226"/>
      <c r="N16" s="23">
        <f t="shared" si="0"/>
        <v>0</v>
      </c>
      <c r="O16" s="211"/>
      <c r="P16" s="211"/>
      <c r="Q16" s="22"/>
      <c r="S16" s="102" t="s">
        <v>118</v>
      </c>
      <c r="T16" s="100">
        <f t="shared" si="1"/>
        <v>0</v>
      </c>
      <c r="U16" s="98"/>
      <c r="V16" s="103"/>
    </row>
    <row r="17" spans="1:24">
      <c r="A17" s="5"/>
      <c r="B17" s="284"/>
      <c r="C17" s="285"/>
      <c r="D17" s="285"/>
      <c r="E17" s="285"/>
      <c r="F17" s="207"/>
      <c r="G17" s="208"/>
      <c r="H17" s="226"/>
      <c r="I17" s="227"/>
      <c r="J17" s="208"/>
      <c r="K17" s="211"/>
      <c r="L17" s="226"/>
      <c r="M17" s="226"/>
      <c r="N17" s="23">
        <f t="shared" si="0"/>
        <v>0</v>
      </c>
      <c r="O17" s="211"/>
      <c r="P17" s="211"/>
      <c r="Q17" s="22"/>
      <c r="S17" s="102" t="s">
        <v>119</v>
      </c>
      <c r="T17" s="100">
        <f t="shared" si="1"/>
        <v>0</v>
      </c>
      <c r="U17" s="98"/>
      <c r="V17" s="103"/>
    </row>
    <row r="18" spans="1:24">
      <c r="A18" s="5"/>
      <c r="B18" s="284"/>
      <c r="C18" s="285"/>
      <c r="D18" s="285"/>
      <c r="E18" s="285"/>
      <c r="F18" s="207"/>
      <c r="G18" s="208"/>
      <c r="H18" s="226"/>
      <c r="I18" s="227"/>
      <c r="J18" s="208"/>
      <c r="K18" s="211"/>
      <c r="L18" s="226"/>
      <c r="M18" s="226"/>
      <c r="N18" s="23">
        <f t="shared" si="0"/>
        <v>0</v>
      </c>
      <c r="O18" s="211"/>
      <c r="P18" s="211"/>
      <c r="Q18" s="22"/>
      <c r="S18" s="102" t="s">
        <v>120</v>
      </c>
      <c r="T18" s="100">
        <f t="shared" si="1"/>
        <v>0</v>
      </c>
      <c r="U18" s="98"/>
      <c r="V18" s="103"/>
    </row>
    <row r="19" spans="1:24">
      <c r="A19" s="5"/>
      <c r="B19" s="284"/>
      <c r="C19" s="285"/>
      <c r="D19" s="285"/>
      <c r="E19" s="285"/>
      <c r="F19" s="207"/>
      <c r="G19" s="208"/>
      <c r="H19" s="226"/>
      <c r="I19" s="227"/>
      <c r="J19" s="208"/>
      <c r="K19" s="211"/>
      <c r="L19" s="226"/>
      <c r="M19" s="226"/>
      <c r="N19" s="23">
        <f t="shared" si="0"/>
        <v>0</v>
      </c>
      <c r="O19" s="211"/>
      <c r="P19" s="211"/>
      <c r="Q19" s="22"/>
      <c r="S19" s="102" t="s">
        <v>121</v>
      </c>
      <c r="T19" s="100">
        <f t="shared" si="1"/>
        <v>0</v>
      </c>
      <c r="U19" s="98"/>
      <c r="V19" s="103"/>
    </row>
    <row r="20" spans="1:24" ht="18.75" customHeight="1">
      <c r="A20" s="5"/>
      <c r="B20" s="284"/>
      <c r="C20" s="285"/>
      <c r="D20" s="285"/>
      <c r="E20" s="285"/>
      <c r="F20" s="207"/>
      <c r="G20" s="208"/>
      <c r="H20" s="226"/>
      <c r="I20" s="227"/>
      <c r="J20" s="208"/>
      <c r="K20" s="211"/>
      <c r="L20" s="226"/>
      <c r="M20" s="226"/>
      <c r="N20" s="23">
        <f t="shared" si="0"/>
        <v>0</v>
      </c>
      <c r="O20" s="211"/>
      <c r="P20" s="211"/>
      <c r="Q20" s="22"/>
      <c r="S20" s="104" t="s">
        <v>122</v>
      </c>
      <c r="T20" s="100">
        <f t="shared" si="1"/>
        <v>0</v>
      </c>
      <c r="U20" s="98"/>
      <c r="V20" s="103"/>
    </row>
    <row r="21" spans="1:24">
      <c r="F21" s="211" t="s">
        <v>123</v>
      </c>
      <c r="G21" s="211"/>
      <c r="H21" s="226">
        <f>SUM(H8:I20)</f>
        <v>0</v>
      </c>
      <c r="I21" s="226"/>
      <c r="J21" s="211" t="s">
        <v>124</v>
      </c>
      <c r="K21" s="211"/>
      <c r="L21" s="226">
        <f>SUM(L8:M20)</f>
        <v>0</v>
      </c>
      <c r="M21" s="226"/>
      <c r="N21" s="4"/>
      <c r="S21" s="104" t="s">
        <v>125</v>
      </c>
      <c r="T21" s="100">
        <f t="shared" si="1"/>
        <v>0</v>
      </c>
      <c r="U21" s="98"/>
      <c r="V21" s="103"/>
    </row>
    <row r="22" spans="1:24" ht="19.5" customHeight="1">
      <c r="S22" s="104" t="s">
        <v>126</v>
      </c>
      <c r="T22" s="100">
        <f t="shared" si="1"/>
        <v>0</v>
      </c>
      <c r="U22" s="98"/>
      <c r="V22" s="103"/>
    </row>
    <row r="23" spans="1:24" ht="18.75" customHeight="1">
      <c r="A23" s="14" t="s">
        <v>139</v>
      </c>
      <c r="J23" s="235"/>
      <c r="K23" s="235"/>
      <c r="S23" s="104" t="s">
        <v>113</v>
      </c>
      <c r="T23" s="97">
        <f t="shared" si="1"/>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28"/>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0</v>
      </c>
      <c r="U25" s="107" t="s">
        <v>131</v>
      </c>
      <c r="V25" s="108">
        <f>SUM(V8:V12)</f>
        <v>0</v>
      </c>
    </row>
    <row r="26" spans="1:24" ht="20.25" thickTop="1" thickBot="1">
      <c r="A26" s="5"/>
      <c r="B26" s="283" t="s">
        <v>149</v>
      </c>
      <c r="C26" s="283"/>
      <c r="D26" s="283"/>
      <c r="E26" s="284"/>
      <c r="F26" s="207"/>
      <c r="G26" s="208"/>
      <c r="H26" s="209"/>
      <c r="I26" s="210"/>
      <c r="J26" s="208"/>
      <c r="K26" s="211"/>
      <c r="L26" s="209"/>
      <c r="M26" s="212"/>
      <c r="N26" s="23">
        <f>'9月'!N43</f>
        <v>0</v>
      </c>
      <c r="O26" s="207"/>
      <c r="P26" s="208"/>
      <c r="Q26" s="22"/>
      <c r="S26" t="s">
        <v>133</v>
      </c>
    </row>
    <row r="27" spans="1:24" ht="18.75" customHeight="1" thickBot="1">
      <c r="A27" s="6"/>
      <c r="B27" s="284"/>
      <c r="C27" s="285"/>
      <c r="D27" s="285"/>
      <c r="E27" s="285"/>
      <c r="F27" s="207"/>
      <c r="G27" s="208"/>
      <c r="H27" s="226"/>
      <c r="I27" s="227"/>
      <c r="J27" s="208"/>
      <c r="K27" s="211"/>
      <c r="L27" s="226"/>
      <c r="M27" s="226"/>
      <c r="N27" s="23">
        <f>N26-H27+L27</f>
        <v>0</v>
      </c>
      <c r="O27" s="211"/>
      <c r="P27" s="211"/>
      <c r="Q27" s="22"/>
      <c r="U27" s="25" t="s">
        <v>134</v>
      </c>
      <c r="V27" s="112">
        <f>V25-T25</f>
        <v>0</v>
      </c>
      <c r="W27" s="11"/>
    </row>
    <row r="28" spans="1:24" ht="18.75" customHeight="1">
      <c r="A28" s="6"/>
      <c r="B28" s="284"/>
      <c r="C28" s="285"/>
      <c r="D28" s="285"/>
      <c r="E28" s="285"/>
      <c r="F28" s="207"/>
      <c r="G28" s="208"/>
      <c r="H28" s="226"/>
      <c r="I28" s="227"/>
      <c r="J28" s="208"/>
      <c r="K28" s="211"/>
      <c r="L28" s="226"/>
      <c r="M28" s="226"/>
      <c r="N28" s="23">
        <f t="shared" ref="N28:N43" si="3">N27-H28+L28</f>
        <v>0</v>
      </c>
      <c r="O28" s="211"/>
      <c r="P28" s="211"/>
      <c r="Q28" s="22"/>
      <c r="X28" s="1"/>
    </row>
    <row r="29" spans="1:24">
      <c r="A29" s="6"/>
      <c r="B29" s="284"/>
      <c r="C29" s="285"/>
      <c r="D29" s="285"/>
      <c r="E29" s="285"/>
      <c r="F29" s="207"/>
      <c r="G29" s="208"/>
      <c r="H29" s="226"/>
      <c r="I29" s="227"/>
      <c r="J29" s="208"/>
      <c r="K29" s="211"/>
      <c r="L29" s="226"/>
      <c r="M29" s="226"/>
      <c r="N29" s="23">
        <f t="shared" si="3"/>
        <v>0</v>
      </c>
      <c r="O29" s="211"/>
      <c r="P29" s="211"/>
      <c r="Q29" s="22"/>
      <c r="X29" s="1"/>
    </row>
    <row r="30" spans="1:24" ht="18.75" customHeight="1">
      <c r="A30" s="6"/>
      <c r="B30" s="284"/>
      <c r="C30" s="285"/>
      <c r="D30" s="285"/>
      <c r="E30" s="285"/>
      <c r="F30" s="207"/>
      <c r="G30" s="208"/>
      <c r="H30" s="226"/>
      <c r="I30" s="227"/>
      <c r="J30" s="208"/>
      <c r="K30" s="211"/>
      <c r="L30" s="226"/>
      <c r="M30" s="226"/>
      <c r="N30" s="23">
        <f t="shared" si="3"/>
        <v>0</v>
      </c>
      <c r="O30" s="211"/>
      <c r="P30" s="211"/>
      <c r="Q30" s="22"/>
      <c r="U30" s="11"/>
      <c r="V30" s="11"/>
    </row>
    <row r="31" spans="1:24" ht="18.75" customHeight="1">
      <c r="A31" s="6"/>
      <c r="B31" s="284"/>
      <c r="C31" s="285"/>
      <c r="D31" s="285"/>
      <c r="E31" s="285"/>
      <c r="F31" s="207"/>
      <c r="G31" s="208"/>
      <c r="H31" s="226"/>
      <c r="I31" s="227"/>
      <c r="J31" s="208"/>
      <c r="K31" s="211"/>
      <c r="L31" s="226"/>
      <c r="M31" s="226"/>
      <c r="N31" s="23">
        <f t="shared" si="3"/>
        <v>0</v>
      </c>
      <c r="O31" s="211"/>
      <c r="P31" s="211"/>
      <c r="Q31" s="22"/>
      <c r="U31" s="9"/>
    </row>
    <row r="32" spans="1:24" ht="18.75" customHeight="1">
      <c r="A32" s="6"/>
      <c r="B32" s="284"/>
      <c r="C32" s="285"/>
      <c r="D32" s="285"/>
      <c r="E32" s="285"/>
      <c r="F32" s="207"/>
      <c r="G32" s="208"/>
      <c r="H32" s="226"/>
      <c r="I32" s="227"/>
      <c r="J32" s="208"/>
      <c r="K32" s="211"/>
      <c r="L32" s="226"/>
      <c r="M32" s="226"/>
      <c r="N32" s="23">
        <f t="shared" si="3"/>
        <v>0</v>
      </c>
      <c r="O32" s="211"/>
      <c r="P32" s="211"/>
      <c r="Q32" s="22"/>
    </row>
    <row r="33" spans="1:18" ht="18.75" customHeight="1">
      <c r="A33" s="6"/>
      <c r="B33" s="284"/>
      <c r="C33" s="285"/>
      <c r="D33" s="285"/>
      <c r="E33" s="285"/>
      <c r="F33" s="207"/>
      <c r="G33" s="208"/>
      <c r="H33" s="226"/>
      <c r="I33" s="227"/>
      <c r="J33" s="208"/>
      <c r="K33" s="211"/>
      <c r="L33" s="226"/>
      <c r="M33" s="226"/>
      <c r="N33" s="23">
        <f t="shared" si="3"/>
        <v>0</v>
      </c>
      <c r="O33" s="211"/>
      <c r="P33" s="211"/>
      <c r="Q33" s="22"/>
    </row>
    <row r="34" spans="1:18" ht="18.75" customHeight="1">
      <c r="A34" s="6"/>
      <c r="B34" s="284"/>
      <c r="C34" s="285"/>
      <c r="D34" s="285"/>
      <c r="E34" s="285"/>
      <c r="F34" s="207"/>
      <c r="G34" s="208"/>
      <c r="H34" s="226"/>
      <c r="I34" s="227"/>
      <c r="J34" s="208"/>
      <c r="K34" s="211"/>
      <c r="L34" s="226"/>
      <c r="M34" s="226"/>
      <c r="N34" s="23">
        <f t="shared" si="3"/>
        <v>0</v>
      </c>
      <c r="O34" s="211"/>
      <c r="P34" s="211"/>
      <c r="Q34" s="22"/>
    </row>
    <row r="35" spans="1:18">
      <c r="A35" s="6"/>
      <c r="B35" s="284"/>
      <c r="C35" s="285"/>
      <c r="D35" s="285"/>
      <c r="E35" s="285"/>
      <c r="F35" s="207"/>
      <c r="G35" s="208"/>
      <c r="H35" s="226"/>
      <c r="I35" s="227"/>
      <c r="J35" s="208"/>
      <c r="K35" s="211"/>
      <c r="L35" s="226"/>
      <c r="M35" s="226"/>
      <c r="N35" s="23">
        <f t="shared" si="3"/>
        <v>0</v>
      </c>
      <c r="O35" s="211"/>
      <c r="P35" s="211"/>
      <c r="Q35" s="22"/>
    </row>
    <row r="36" spans="1:18">
      <c r="A36" s="6"/>
      <c r="B36" s="284"/>
      <c r="C36" s="285"/>
      <c r="D36" s="285"/>
      <c r="E36" s="285"/>
      <c r="F36" s="207"/>
      <c r="G36" s="208"/>
      <c r="H36" s="226"/>
      <c r="I36" s="227"/>
      <c r="J36" s="208"/>
      <c r="K36" s="211"/>
      <c r="L36" s="226"/>
      <c r="M36" s="226"/>
      <c r="N36" s="23">
        <f t="shared" si="3"/>
        <v>0</v>
      </c>
      <c r="O36" s="211"/>
      <c r="P36" s="211"/>
      <c r="Q36" s="22"/>
    </row>
    <row r="37" spans="1:18">
      <c r="A37" s="5"/>
      <c r="B37" s="284"/>
      <c r="C37" s="285"/>
      <c r="D37" s="285"/>
      <c r="E37" s="285"/>
      <c r="F37" s="207"/>
      <c r="G37" s="208"/>
      <c r="H37" s="226"/>
      <c r="I37" s="227"/>
      <c r="J37" s="208"/>
      <c r="K37" s="211"/>
      <c r="L37" s="226"/>
      <c r="M37" s="226"/>
      <c r="N37" s="23">
        <f t="shared" si="3"/>
        <v>0</v>
      </c>
      <c r="O37" s="211"/>
      <c r="P37" s="211"/>
      <c r="Q37" s="22"/>
    </row>
    <row r="38" spans="1:18">
      <c r="A38" s="5"/>
      <c r="B38" s="284"/>
      <c r="C38" s="285"/>
      <c r="D38" s="285"/>
      <c r="E38" s="285"/>
      <c r="F38" s="207"/>
      <c r="G38" s="208"/>
      <c r="H38" s="226"/>
      <c r="I38" s="227"/>
      <c r="J38" s="208"/>
      <c r="K38" s="211"/>
      <c r="L38" s="226"/>
      <c r="M38" s="226"/>
      <c r="N38" s="23">
        <f t="shared" si="3"/>
        <v>0</v>
      </c>
      <c r="O38" s="211"/>
      <c r="P38" s="211"/>
      <c r="Q38" s="22"/>
    </row>
    <row r="39" spans="1:18">
      <c r="A39" s="5"/>
      <c r="B39" s="284"/>
      <c r="C39" s="285"/>
      <c r="D39" s="285"/>
      <c r="E39" s="285"/>
      <c r="F39" s="207"/>
      <c r="G39" s="208"/>
      <c r="H39" s="226"/>
      <c r="I39" s="227"/>
      <c r="J39" s="208"/>
      <c r="K39" s="211"/>
      <c r="L39" s="226"/>
      <c r="M39" s="226"/>
      <c r="N39" s="23">
        <f t="shared" si="3"/>
        <v>0</v>
      </c>
      <c r="O39" s="211"/>
      <c r="P39" s="211"/>
      <c r="Q39" s="22"/>
    </row>
    <row r="40" spans="1:18">
      <c r="A40" s="5"/>
      <c r="B40" s="284"/>
      <c r="C40" s="285"/>
      <c r="D40" s="285"/>
      <c r="E40" s="285"/>
      <c r="F40" s="207"/>
      <c r="G40" s="208"/>
      <c r="H40" s="226"/>
      <c r="I40" s="227"/>
      <c r="J40" s="208"/>
      <c r="K40" s="211"/>
      <c r="L40" s="226"/>
      <c r="M40" s="226"/>
      <c r="N40" s="23">
        <f t="shared" si="3"/>
        <v>0</v>
      </c>
      <c r="O40" s="211"/>
      <c r="P40" s="211"/>
      <c r="Q40" s="22"/>
    </row>
    <row r="41" spans="1:18">
      <c r="A41" s="5"/>
      <c r="B41" s="284"/>
      <c r="C41" s="285"/>
      <c r="D41" s="285"/>
      <c r="E41" s="285"/>
      <c r="F41" s="207"/>
      <c r="G41" s="208"/>
      <c r="H41" s="226"/>
      <c r="I41" s="227"/>
      <c r="J41" s="208"/>
      <c r="K41" s="211"/>
      <c r="L41" s="226"/>
      <c r="M41" s="226"/>
      <c r="N41" s="23">
        <f t="shared" si="3"/>
        <v>0</v>
      </c>
      <c r="O41" s="211"/>
      <c r="P41" s="211"/>
      <c r="Q41" s="22"/>
      <c r="R41" s="11"/>
    </row>
    <row r="42" spans="1:18">
      <c r="A42" s="5"/>
      <c r="B42" s="284"/>
      <c r="C42" s="285"/>
      <c r="D42" s="285"/>
      <c r="E42" s="285"/>
      <c r="F42" s="207"/>
      <c r="G42" s="208"/>
      <c r="H42" s="226"/>
      <c r="I42" s="227"/>
      <c r="J42" s="208"/>
      <c r="K42" s="211"/>
      <c r="L42" s="226"/>
      <c r="M42" s="226"/>
      <c r="N42" s="23">
        <f t="shared" si="3"/>
        <v>0</v>
      </c>
      <c r="O42" s="211"/>
      <c r="P42" s="211"/>
      <c r="Q42" s="22"/>
      <c r="R42" s="11"/>
    </row>
    <row r="43" spans="1:18">
      <c r="A43" s="5"/>
      <c r="B43" s="284"/>
      <c r="C43" s="285"/>
      <c r="D43" s="285"/>
      <c r="E43" s="285"/>
      <c r="F43" s="207"/>
      <c r="G43" s="208"/>
      <c r="H43" s="226"/>
      <c r="I43" s="227"/>
      <c r="J43" s="208"/>
      <c r="K43" s="211"/>
      <c r="L43" s="226"/>
      <c r="M43" s="226"/>
      <c r="N43" s="23">
        <f t="shared" si="3"/>
        <v>0</v>
      </c>
      <c r="O43" s="211"/>
      <c r="P43" s="211"/>
      <c r="Q43" s="22"/>
    </row>
    <row r="44" spans="1:18">
      <c r="F44" s="211" t="s">
        <v>123</v>
      </c>
      <c r="G44" s="211"/>
      <c r="H44" s="226">
        <f>SUM(H26:I43)</f>
        <v>0</v>
      </c>
      <c r="I44" s="226"/>
      <c r="J44" s="211" t="s">
        <v>124</v>
      </c>
      <c r="K44" s="211"/>
      <c r="L44" s="226">
        <f>SUM(L26:M43)</f>
        <v>0</v>
      </c>
      <c r="M44" s="226"/>
      <c r="R44" s="111"/>
    </row>
    <row r="47" spans="1:18" ht="19.5" thickBot="1"/>
    <row r="48" spans="1:18" ht="19.5" thickBot="1">
      <c r="N48" s="207" t="s">
        <v>135</v>
      </c>
      <c r="O48" s="221"/>
      <c r="P48" s="112">
        <f>SUM(N20,N43)</f>
        <v>0</v>
      </c>
      <c r="Q48" s="111"/>
    </row>
  </sheetData>
  <mergeCells count="221">
    <mergeCell ref="F44:G44"/>
    <mergeCell ref="H44:I44"/>
    <mergeCell ref="J44:K44"/>
    <mergeCell ref="L44:M44"/>
    <mergeCell ref="N48:O48"/>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B38:E38"/>
    <mergeCell ref="F38:G38"/>
    <mergeCell ref="H38:I38"/>
    <mergeCell ref="J38:K38"/>
    <mergeCell ref="L38:M38"/>
    <mergeCell ref="O38:P38"/>
    <mergeCell ref="B37:E37"/>
    <mergeCell ref="F37:G37"/>
    <mergeCell ref="H37:I37"/>
    <mergeCell ref="J37:K37"/>
    <mergeCell ref="L37:M37"/>
    <mergeCell ref="O37:P37"/>
    <mergeCell ref="B36:E36"/>
    <mergeCell ref="F36:G36"/>
    <mergeCell ref="H36:I36"/>
    <mergeCell ref="J36:K36"/>
    <mergeCell ref="L36:M36"/>
    <mergeCell ref="O36:P36"/>
    <mergeCell ref="B35:E35"/>
    <mergeCell ref="F35:G35"/>
    <mergeCell ref="H35:I35"/>
    <mergeCell ref="J35:K35"/>
    <mergeCell ref="L35:M35"/>
    <mergeCell ref="O35:P35"/>
    <mergeCell ref="B34:E34"/>
    <mergeCell ref="F34:G34"/>
    <mergeCell ref="H34:I34"/>
    <mergeCell ref="J34:K34"/>
    <mergeCell ref="L34:M34"/>
    <mergeCell ref="O34:P34"/>
    <mergeCell ref="B33:E33"/>
    <mergeCell ref="F33:G33"/>
    <mergeCell ref="H33:I33"/>
    <mergeCell ref="J33:K33"/>
    <mergeCell ref="L33:M33"/>
    <mergeCell ref="O33:P33"/>
    <mergeCell ref="B32:E32"/>
    <mergeCell ref="F32:G32"/>
    <mergeCell ref="H32:I32"/>
    <mergeCell ref="J32:K32"/>
    <mergeCell ref="L32:M32"/>
    <mergeCell ref="O32:P32"/>
    <mergeCell ref="B31:E31"/>
    <mergeCell ref="F31:G31"/>
    <mergeCell ref="H31:I31"/>
    <mergeCell ref="J31:K31"/>
    <mergeCell ref="L31:M31"/>
    <mergeCell ref="O31:P31"/>
    <mergeCell ref="B30:E30"/>
    <mergeCell ref="F30:G30"/>
    <mergeCell ref="H30:I30"/>
    <mergeCell ref="J30:K30"/>
    <mergeCell ref="L30:M30"/>
    <mergeCell ref="O30:P30"/>
    <mergeCell ref="B29:E29"/>
    <mergeCell ref="F29:G29"/>
    <mergeCell ref="H29:I29"/>
    <mergeCell ref="J29:K29"/>
    <mergeCell ref="L29:M29"/>
    <mergeCell ref="O29:P29"/>
    <mergeCell ref="B28:E28"/>
    <mergeCell ref="F28:G28"/>
    <mergeCell ref="H28:I28"/>
    <mergeCell ref="J28:K28"/>
    <mergeCell ref="L28:M28"/>
    <mergeCell ref="O28:P28"/>
    <mergeCell ref="B27:E27"/>
    <mergeCell ref="F27:G27"/>
    <mergeCell ref="H27:I27"/>
    <mergeCell ref="J27:K27"/>
    <mergeCell ref="L27:M27"/>
    <mergeCell ref="O27:P27"/>
    <mergeCell ref="B26:E26"/>
    <mergeCell ref="F26:G26"/>
    <mergeCell ref="H26:I26"/>
    <mergeCell ref="J26:K26"/>
    <mergeCell ref="L26:M26"/>
    <mergeCell ref="O26:P26"/>
    <mergeCell ref="N24:N25"/>
    <mergeCell ref="O24:P25"/>
    <mergeCell ref="Q24:Q25"/>
    <mergeCell ref="F25:G25"/>
    <mergeCell ref="H25:I25"/>
    <mergeCell ref="J25:K25"/>
    <mergeCell ref="L25:M25"/>
    <mergeCell ref="F21:G21"/>
    <mergeCell ref="H21:I21"/>
    <mergeCell ref="J21:K21"/>
    <mergeCell ref="L21:M21"/>
    <mergeCell ref="J23:K23"/>
    <mergeCell ref="A24:A25"/>
    <mergeCell ref="B24:E25"/>
    <mergeCell ref="F24:I24"/>
    <mergeCell ref="J24:M24"/>
    <mergeCell ref="B20:E20"/>
    <mergeCell ref="F20:G20"/>
    <mergeCell ref="H20:I20"/>
    <mergeCell ref="J20:K20"/>
    <mergeCell ref="L20:M20"/>
    <mergeCell ref="O20:P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4:E14"/>
    <mergeCell ref="F14:G14"/>
    <mergeCell ref="H14:I14"/>
    <mergeCell ref="J14:K14"/>
    <mergeCell ref="L14:M14"/>
    <mergeCell ref="O14:P14"/>
    <mergeCell ref="B13:E13"/>
    <mergeCell ref="F13:G13"/>
    <mergeCell ref="H13:I13"/>
    <mergeCell ref="J13:K13"/>
    <mergeCell ref="L13:M13"/>
    <mergeCell ref="O13:P13"/>
    <mergeCell ref="B12:E12"/>
    <mergeCell ref="F12:G12"/>
    <mergeCell ref="H12:I12"/>
    <mergeCell ref="J12:K12"/>
    <mergeCell ref="L12:M12"/>
    <mergeCell ref="O12:P12"/>
    <mergeCell ref="B11:E11"/>
    <mergeCell ref="F11:G11"/>
    <mergeCell ref="H11:I11"/>
    <mergeCell ref="J11:K11"/>
    <mergeCell ref="L11:M11"/>
    <mergeCell ref="O11:P11"/>
    <mergeCell ref="Q6:Q7"/>
    <mergeCell ref="S6:V6"/>
    <mergeCell ref="F7:G7"/>
    <mergeCell ref="H7:I7"/>
    <mergeCell ref="J7:K7"/>
    <mergeCell ref="L7:M7"/>
    <mergeCell ref="S7:T7"/>
    <mergeCell ref="U7:V7"/>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B8:E8"/>
    <mergeCell ref="F8:G8"/>
    <mergeCell ref="H8:I8"/>
    <mergeCell ref="J8:K8"/>
    <mergeCell ref="L8:M8"/>
    <mergeCell ref="O8:P8"/>
  </mergeCells>
  <phoneticPr fontId="1"/>
  <dataValidations count="2">
    <dataValidation type="list" allowBlank="1" showInputMessage="1" showErrorMessage="1" sqref="F8:G20 F26:G43" xr:uid="{00000000-0002-0000-0B00-000000000000}">
      <formula1>$S$8:$S$24</formula1>
    </dataValidation>
    <dataValidation type="list" showInputMessage="1" showErrorMessage="1" sqref="J8:K20 J26:K43" xr:uid="{00000000-0002-0000-0B00-000001000000}">
      <formula1>$U$8:$U$13</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48"/>
  <sheetViews>
    <sheetView zoomScale="70" zoomScaleNormal="70" workbookViewId="0">
      <selection activeCell="V25" sqref="V25"/>
    </sheetView>
  </sheetViews>
  <sheetFormatPr defaultRowHeight="18.75"/>
  <cols>
    <col min="8" max="9" width="9" style="3"/>
    <col min="12" max="13" width="9" style="3"/>
    <col min="14" max="14" width="13" style="3" customWidth="1"/>
    <col min="15" max="15" width="16.125" customWidth="1"/>
    <col min="16" max="16" width="15.37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150</v>
      </c>
      <c r="B2" s="13"/>
    </row>
    <row r="3" spans="1:27">
      <c r="A3" t="s">
        <v>90</v>
      </c>
    </row>
    <row r="5" spans="1:27" ht="19.5" thickBot="1">
      <c r="A5" s="14" t="s">
        <v>143</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f>'10月'!N20</f>
        <v>0</v>
      </c>
      <c r="O8" s="207"/>
      <c r="P8" s="208"/>
      <c r="Q8" s="22"/>
      <c r="S8" s="101" t="s">
        <v>104</v>
      </c>
      <c r="T8" s="100">
        <f>SUMIF(F:G,S8,H:I)</f>
        <v>0</v>
      </c>
      <c r="U8" s="109" t="s">
        <v>105</v>
      </c>
      <c r="V8" s="110">
        <f>SUMIF(J:K,U8,L:M)</f>
        <v>0</v>
      </c>
    </row>
    <row r="9" spans="1:27">
      <c r="A9" s="6"/>
      <c r="B9" s="284"/>
      <c r="C9" s="285"/>
      <c r="D9" s="285"/>
      <c r="E9" s="285"/>
      <c r="F9" s="207"/>
      <c r="G9" s="208"/>
      <c r="H9" s="226"/>
      <c r="I9" s="227"/>
      <c r="J9" s="208"/>
      <c r="K9" s="211"/>
      <c r="L9" s="226"/>
      <c r="M9" s="226"/>
      <c r="N9" s="23">
        <f t="shared" ref="N9:N20" si="0">N8-H9+L9</f>
        <v>0</v>
      </c>
      <c r="O9" s="211"/>
      <c r="P9" s="211"/>
      <c r="Q9" s="22"/>
      <c r="S9" s="102" t="s">
        <v>106</v>
      </c>
      <c r="T9" s="100">
        <f t="shared" ref="T9:T23" si="1">SUMIF(F:G,S9,H:I)</f>
        <v>0</v>
      </c>
      <c r="U9" s="99" t="s">
        <v>107</v>
      </c>
      <c r="V9" s="110">
        <f t="shared" ref="V9:V12" si="2">SUMIF(J:K,U9,L:M)</f>
        <v>0</v>
      </c>
    </row>
    <row r="10" spans="1:27">
      <c r="A10" s="6"/>
      <c r="B10" s="284"/>
      <c r="C10" s="285"/>
      <c r="D10" s="285"/>
      <c r="E10" s="285"/>
      <c r="F10" s="207"/>
      <c r="G10" s="208"/>
      <c r="H10" s="226"/>
      <c r="I10" s="227"/>
      <c r="J10" s="208"/>
      <c r="K10" s="211"/>
      <c r="L10" s="226"/>
      <c r="M10" s="226"/>
      <c r="N10" s="23">
        <f t="shared" si="0"/>
        <v>0</v>
      </c>
      <c r="O10" s="211"/>
      <c r="P10" s="211"/>
      <c r="Q10" s="22"/>
      <c r="S10" s="102" t="s">
        <v>108</v>
      </c>
      <c r="T10" s="100">
        <f t="shared" si="1"/>
        <v>0</v>
      </c>
      <c r="U10" s="99" t="s">
        <v>109</v>
      </c>
      <c r="V10" s="110">
        <f t="shared" si="2"/>
        <v>0</v>
      </c>
    </row>
    <row r="11" spans="1:27">
      <c r="A11" s="6"/>
      <c r="B11" s="284"/>
      <c r="C11" s="285"/>
      <c r="D11" s="285"/>
      <c r="E11" s="285"/>
      <c r="F11" s="207"/>
      <c r="G11" s="208"/>
      <c r="H11" s="226"/>
      <c r="I11" s="227"/>
      <c r="J11" s="208"/>
      <c r="K11" s="211"/>
      <c r="L11" s="226"/>
      <c r="M11" s="226"/>
      <c r="N11" s="23">
        <f t="shared" si="0"/>
        <v>0</v>
      </c>
      <c r="O11" s="211"/>
      <c r="P11" s="211"/>
      <c r="Q11" s="22"/>
      <c r="S11" s="102" t="s">
        <v>110</v>
      </c>
      <c r="T11" s="100">
        <f t="shared" si="1"/>
        <v>0</v>
      </c>
      <c r="U11" s="99" t="s">
        <v>111</v>
      </c>
      <c r="V11" s="110">
        <f t="shared" si="2"/>
        <v>0</v>
      </c>
      <c r="Y11" s="8"/>
      <c r="Z11" s="8"/>
      <c r="AA11" s="8"/>
    </row>
    <row r="12" spans="1:27">
      <c r="A12" s="6"/>
      <c r="B12" s="284"/>
      <c r="C12" s="285"/>
      <c r="D12" s="285"/>
      <c r="E12" s="285"/>
      <c r="F12" s="207"/>
      <c r="G12" s="208"/>
      <c r="H12" s="226"/>
      <c r="I12" s="227"/>
      <c r="J12" s="208"/>
      <c r="K12" s="211"/>
      <c r="L12" s="226"/>
      <c r="M12" s="226"/>
      <c r="N12" s="23">
        <f t="shared" si="0"/>
        <v>0</v>
      </c>
      <c r="O12" s="211"/>
      <c r="P12" s="211"/>
      <c r="Q12" s="22"/>
      <c r="S12" s="102" t="s">
        <v>112</v>
      </c>
      <c r="T12" s="100">
        <f t="shared" si="1"/>
        <v>0</v>
      </c>
      <c r="U12" s="99" t="s">
        <v>113</v>
      </c>
      <c r="V12" s="110">
        <f t="shared" si="2"/>
        <v>0</v>
      </c>
    </row>
    <row r="13" spans="1:27">
      <c r="A13" s="6"/>
      <c r="B13" s="284"/>
      <c r="C13" s="285"/>
      <c r="D13" s="285"/>
      <c r="E13" s="285"/>
      <c r="F13" s="207"/>
      <c r="G13" s="208"/>
      <c r="H13" s="226"/>
      <c r="I13" s="227"/>
      <c r="J13" s="208"/>
      <c r="K13" s="211"/>
      <c r="L13" s="226"/>
      <c r="M13" s="226"/>
      <c r="N13" s="23">
        <f t="shared" si="0"/>
        <v>0</v>
      </c>
      <c r="O13" s="211"/>
      <c r="P13" s="211"/>
      <c r="Q13" s="22"/>
      <c r="S13" s="102" t="s">
        <v>114</v>
      </c>
      <c r="T13" s="100">
        <f t="shared" si="1"/>
        <v>0</v>
      </c>
      <c r="U13" s="129" t="s">
        <v>115</v>
      </c>
      <c r="V13" s="130"/>
    </row>
    <row r="14" spans="1:27">
      <c r="A14" s="6"/>
      <c r="B14" s="284"/>
      <c r="C14" s="285"/>
      <c r="D14" s="285"/>
      <c r="E14" s="285"/>
      <c r="F14" s="207"/>
      <c r="G14" s="208"/>
      <c r="H14" s="226"/>
      <c r="I14" s="227"/>
      <c r="J14" s="208"/>
      <c r="K14" s="211"/>
      <c r="L14" s="226"/>
      <c r="M14" s="226"/>
      <c r="N14" s="23">
        <f t="shared" si="0"/>
        <v>0</v>
      </c>
      <c r="O14" s="211"/>
      <c r="P14" s="211"/>
      <c r="Q14" s="22"/>
      <c r="S14" s="102" t="s">
        <v>116</v>
      </c>
      <c r="T14" s="100">
        <f t="shared" si="1"/>
        <v>0</v>
      </c>
      <c r="U14" s="96"/>
      <c r="V14" s="103"/>
    </row>
    <row r="15" spans="1:27">
      <c r="A15" s="5"/>
      <c r="B15" s="284"/>
      <c r="C15" s="285"/>
      <c r="D15" s="285"/>
      <c r="E15" s="285"/>
      <c r="F15" s="207"/>
      <c r="G15" s="208"/>
      <c r="H15" s="226"/>
      <c r="I15" s="227"/>
      <c r="J15" s="208"/>
      <c r="K15" s="211"/>
      <c r="L15" s="226"/>
      <c r="M15" s="226"/>
      <c r="N15" s="23">
        <f t="shared" si="0"/>
        <v>0</v>
      </c>
      <c r="O15" s="211"/>
      <c r="P15" s="211"/>
      <c r="Q15" s="22"/>
      <c r="S15" s="102" t="s">
        <v>117</v>
      </c>
      <c r="T15" s="100">
        <f t="shared" si="1"/>
        <v>0</v>
      </c>
      <c r="U15" s="98"/>
      <c r="V15" s="103"/>
    </row>
    <row r="16" spans="1:27">
      <c r="A16" s="5"/>
      <c r="B16" s="284"/>
      <c r="C16" s="285"/>
      <c r="D16" s="285"/>
      <c r="E16" s="285"/>
      <c r="F16" s="207"/>
      <c r="G16" s="208"/>
      <c r="H16" s="226"/>
      <c r="I16" s="227"/>
      <c r="J16" s="208"/>
      <c r="K16" s="211"/>
      <c r="L16" s="226"/>
      <c r="M16" s="226"/>
      <c r="N16" s="23">
        <f t="shared" si="0"/>
        <v>0</v>
      </c>
      <c r="O16" s="211"/>
      <c r="P16" s="211"/>
      <c r="Q16" s="22"/>
      <c r="S16" s="102" t="s">
        <v>118</v>
      </c>
      <c r="T16" s="100">
        <f t="shared" si="1"/>
        <v>0</v>
      </c>
      <c r="U16" s="98"/>
      <c r="V16" s="103"/>
    </row>
    <row r="17" spans="1:24">
      <c r="A17" s="5"/>
      <c r="B17" s="284"/>
      <c r="C17" s="285"/>
      <c r="D17" s="285"/>
      <c r="E17" s="285"/>
      <c r="F17" s="207"/>
      <c r="G17" s="208"/>
      <c r="H17" s="226"/>
      <c r="I17" s="227"/>
      <c r="J17" s="208"/>
      <c r="K17" s="211"/>
      <c r="L17" s="226"/>
      <c r="M17" s="226"/>
      <c r="N17" s="23">
        <f t="shared" si="0"/>
        <v>0</v>
      </c>
      <c r="O17" s="211"/>
      <c r="P17" s="211"/>
      <c r="Q17" s="22"/>
      <c r="S17" s="102" t="s">
        <v>119</v>
      </c>
      <c r="T17" s="100">
        <f t="shared" si="1"/>
        <v>0</v>
      </c>
      <c r="U17" s="98"/>
      <c r="V17" s="103"/>
    </row>
    <row r="18" spans="1:24">
      <c r="A18" s="5"/>
      <c r="B18" s="284"/>
      <c r="C18" s="285"/>
      <c r="D18" s="285"/>
      <c r="E18" s="285"/>
      <c r="F18" s="207"/>
      <c r="G18" s="208"/>
      <c r="H18" s="226"/>
      <c r="I18" s="227"/>
      <c r="J18" s="208"/>
      <c r="K18" s="211"/>
      <c r="L18" s="226"/>
      <c r="M18" s="226"/>
      <c r="N18" s="23">
        <f t="shared" si="0"/>
        <v>0</v>
      </c>
      <c r="O18" s="211"/>
      <c r="P18" s="211"/>
      <c r="Q18" s="22"/>
      <c r="S18" s="102" t="s">
        <v>120</v>
      </c>
      <c r="T18" s="100">
        <f t="shared" si="1"/>
        <v>0</v>
      </c>
      <c r="U18" s="98"/>
      <c r="V18" s="103"/>
    </row>
    <row r="19" spans="1:24">
      <c r="A19" s="5"/>
      <c r="B19" s="284"/>
      <c r="C19" s="285"/>
      <c r="D19" s="285"/>
      <c r="E19" s="285"/>
      <c r="F19" s="207"/>
      <c r="G19" s="208"/>
      <c r="H19" s="226"/>
      <c r="I19" s="227"/>
      <c r="J19" s="208"/>
      <c r="K19" s="211"/>
      <c r="L19" s="226"/>
      <c r="M19" s="226"/>
      <c r="N19" s="23">
        <f t="shared" si="0"/>
        <v>0</v>
      </c>
      <c r="O19" s="211"/>
      <c r="P19" s="211"/>
      <c r="Q19" s="22"/>
      <c r="S19" s="102" t="s">
        <v>121</v>
      </c>
      <c r="T19" s="100">
        <f t="shared" si="1"/>
        <v>0</v>
      </c>
      <c r="U19" s="98"/>
      <c r="V19" s="103"/>
    </row>
    <row r="20" spans="1:24" ht="18.75" customHeight="1">
      <c r="A20" s="5"/>
      <c r="B20" s="284"/>
      <c r="C20" s="285"/>
      <c r="D20" s="285"/>
      <c r="E20" s="285"/>
      <c r="F20" s="207"/>
      <c r="G20" s="208"/>
      <c r="H20" s="226"/>
      <c r="I20" s="227"/>
      <c r="J20" s="208"/>
      <c r="K20" s="211"/>
      <c r="L20" s="226"/>
      <c r="M20" s="226"/>
      <c r="N20" s="23">
        <f t="shared" si="0"/>
        <v>0</v>
      </c>
      <c r="O20" s="211"/>
      <c r="P20" s="211"/>
      <c r="Q20" s="22"/>
      <c r="S20" s="104" t="s">
        <v>122</v>
      </c>
      <c r="T20" s="100">
        <f t="shared" si="1"/>
        <v>0</v>
      </c>
      <c r="U20" s="98"/>
      <c r="V20" s="103"/>
    </row>
    <row r="21" spans="1:24">
      <c r="F21" s="211" t="s">
        <v>123</v>
      </c>
      <c r="G21" s="211"/>
      <c r="H21" s="226">
        <f>SUM(H8:I20)</f>
        <v>0</v>
      </c>
      <c r="I21" s="226"/>
      <c r="J21" s="211" t="s">
        <v>124</v>
      </c>
      <c r="K21" s="211"/>
      <c r="L21" s="226">
        <f>SUM(L8:M20)</f>
        <v>0</v>
      </c>
      <c r="M21" s="226"/>
      <c r="N21" s="4"/>
      <c r="S21" s="104" t="s">
        <v>125</v>
      </c>
      <c r="T21" s="100">
        <f t="shared" si="1"/>
        <v>0</v>
      </c>
      <c r="U21" s="98"/>
      <c r="V21" s="103"/>
    </row>
    <row r="22" spans="1:24" ht="19.5" customHeight="1">
      <c r="S22" s="104" t="s">
        <v>126</v>
      </c>
      <c r="T22" s="100">
        <f t="shared" si="1"/>
        <v>0</v>
      </c>
      <c r="U22" s="98"/>
      <c r="V22" s="103"/>
    </row>
    <row r="23" spans="1:24" ht="18.75" customHeight="1">
      <c r="A23" s="14" t="s">
        <v>139</v>
      </c>
      <c r="J23" s="235"/>
      <c r="K23" s="235"/>
      <c r="S23" s="104" t="s">
        <v>113</v>
      </c>
      <c r="T23" s="97">
        <f t="shared" si="1"/>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28"/>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0</v>
      </c>
      <c r="U25" s="107" t="s">
        <v>131</v>
      </c>
      <c r="V25" s="108">
        <f>SUM(V8:V12)</f>
        <v>0</v>
      </c>
    </row>
    <row r="26" spans="1:24" ht="20.25" thickTop="1" thickBot="1">
      <c r="A26" s="5"/>
      <c r="B26" s="283" t="s">
        <v>149</v>
      </c>
      <c r="C26" s="283"/>
      <c r="D26" s="283"/>
      <c r="E26" s="284"/>
      <c r="F26" s="207"/>
      <c r="G26" s="208"/>
      <c r="H26" s="209"/>
      <c r="I26" s="210"/>
      <c r="J26" s="208"/>
      <c r="K26" s="211"/>
      <c r="L26" s="209"/>
      <c r="M26" s="212"/>
      <c r="N26" s="23">
        <f>'10月'!N43</f>
        <v>0</v>
      </c>
      <c r="O26" s="207"/>
      <c r="P26" s="208"/>
      <c r="Q26" s="22"/>
      <c r="S26" t="s">
        <v>133</v>
      </c>
    </row>
    <row r="27" spans="1:24" ht="18.75" customHeight="1" thickBot="1">
      <c r="A27" s="6"/>
      <c r="B27" s="284"/>
      <c r="C27" s="285"/>
      <c r="D27" s="285"/>
      <c r="E27" s="285"/>
      <c r="F27" s="207"/>
      <c r="G27" s="208"/>
      <c r="H27" s="226"/>
      <c r="I27" s="227"/>
      <c r="J27" s="208"/>
      <c r="K27" s="211"/>
      <c r="L27" s="226"/>
      <c r="M27" s="226"/>
      <c r="N27" s="23">
        <f>N26-H27+L27</f>
        <v>0</v>
      </c>
      <c r="O27" s="211"/>
      <c r="P27" s="211"/>
      <c r="Q27" s="22"/>
      <c r="U27" s="25" t="s">
        <v>134</v>
      </c>
      <c r="V27" s="112">
        <f>V25-T25</f>
        <v>0</v>
      </c>
      <c r="W27" s="11"/>
    </row>
    <row r="28" spans="1:24" ht="18.75" customHeight="1">
      <c r="A28" s="6"/>
      <c r="B28" s="284"/>
      <c r="C28" s="285"/>
      <c r="D28" s="285"/>
      <c r="E28" s="285"/>
      <c r="F28" s="207"/>
      <c r="G28" s="208"/>
      <c r="H28" s="226"/>
      <c r="I28" s="227"/>
      <c r="J28" s="208"/>
      <c r="K28" s="211"/>
      <c r="L28" s="226"/>
      <c r="M28" s="226"/>
      <c r="N28" s="23">
        <f t="shared" ref="N28:N43" si="3">N27-H28+L28</f>
        <v>0</v>
      </c>
      <c r="O28" s="211"/>
      <c r="P28" s="211"/>
      <c r="Q28" s="22"/>
      <c r="X28" s="1"/>
    </row>
    <row r="29" spans="1:24">
      <c r="A29" s="6"/>
      <c r="B29" s="284"/>
      <c r="C29" s="285"/>
      <c r="D29" s="285"/>
      <c r="E29" s="285"/>
      <c r="F29" s="207"/>
      <c r="G29" s="208"/>
      <c r="H29" s="226"/>
      <c r="I29" s="227"/>
      <c r="J29" s="208"/>
      <c r="K29" s="211"/>
      <c r="L29" s="226"/>
      <c r="M29" s="226"/>
      <c r="N29" s="23">
        <f t="shared" si="3"/>
        <v>0</v>
      </c>
      <c r="O29" s="211"/>
      <c r="P29" s="211"/>
      <c r="Q29" s="22"/>
      <c r="X29" s="1"/>
    </row>
    <row r="30" spans="1:24" ht="18.75" customHeight="1">
      <c r="A30" s="6"/>
      <c r="B30" s="284"/>
      <c r="C30" s="285"/>
      <c r="D30" s="285"/>
      <c r="E30" s="285"/>
      <c r="F30" s="207"/>
      <c r="G30" s="208"/>
      <c r="H30" s="226"/>
      <c r="I30" s="227"/>
      <c r="J30" s="208"/>
      <c r="K30" s="211"/>
      <c r="L30" s="226"/>
      <c r="M30" s="226"/>
      <c r="N30" s="23">
        <f t="shared" si="3"/>
        <v>0</v>
      </c>
      <c r="O30" s="211"/>
      <c r="P30" s="211"/>
      <c r="Q30" s="22"/>
      <c r="U30" s="11"/>
      <c r="V30" s="11"/>
    </row>
    <row r="31" spans="1:24" ht="18.75" customHeight="1">
      <c r="A31" s="6"/>
      <c r="B31" s="284"/>
      <c r="C31" s="285"/>
      <c r="D31" s="285"/>
      <c r="E31" s="285"/>
      <c r="F31" s="207"/>
      <c r="G31" s="208"/>
      <c r="H31" s="226"/>
      <c r="I31" s="227"/>
      <c r="J31" s="208"/>
      <c r="K31" s="211"/>
      <c r="L31" s="226"/>
      <c r="M31" s="226"/>
      <c r="N31" s="23">
        <f t="shared" si="3"/>
        <v>0</v>
      </c>
      <c r="O31" s="211"/>
      <c r="P31" s="211"/>
      <c r="Q31" s="22"/>
      <c r="U31" s="9"/>
    </row>
    <row r="32" spans="1:24" ht="18.75" customHeight="1">
      <c r="A32" s="6"/>
      <c r="B32" s="284"/>
      <c r="C32" s="285"/>
      <c r="D32" s="285"/>
      <c r="E32" s="285"/>
      <c r="F32" s="207"/>
      <c r="G32" s="208"/>
      <c r="H32" s="226"/>
      <c r="I32" s="227"/>
      <c r="J32" s="208"/>
      <c r="K32" s="211"/>
      <c r="L32" s="226"/>
      <c r="M32" s="226"/>
      <c r="N32" s="23">
        <f t="shared" si="3"/>
        <v>0</v>
      </c>
      <c r="O32" s="211"/>
      <c r="P32" s="211"/>
      <c r="Q32" s="22"/>
    </row>
    <row r="33" spans="1:18" ht="18.75" customHeight="1">
      <c r="A33" s="6"/>
      <c r="B33" s="284"/>
      <c r="C33" s="285"/>
      <c r="D33" s="285"/>
      <c r="E33" s="285"/>
      <c r="F33" s="207"/>
      <c r="G33" s="208"/>
      <c r="H33" s="226"/>
      <c r="I33" s="227"/>
      <c r="J33" s="208"/>
      <c r="K33" s="211"/>
      <c r="L33" s="226"/>
      <c r="M33" s="226"/>
      <c r="N33" s="23">
        <f t="shared" si="3"/>
        <v>0</v>
      </c>
      <c r="O33" s="211"/>
      <c r="P33" s="211"/>
      <c r="Q33" s="22"/>
    </row>
    <row r="34" spans="1:18" ht="18.75" customHeight="1">
      <c r="A34" s="6"/>
      <c r="B34" s="284"/>
      <c r="C34" s="285"/>
      <c r="D34" s="285"/>
      <c r="E34" s="285"/>
      <c r="F34" s="207"/>
      <c r="G34" s="208"/>
      <c r="H34" s="226"/>
      <c r="I34" s="227"/>
      <c r="J34" s="208"/>
      <c r="K34" s="211"/>
      <c r="L34" s="226"/>
      <c r="M34" s="226"/>
      <c r="N34" s="23">
        <f t="shared" si="3"/>
        <v>0</v>
      </c>
      <c r="O34" s="211"/>
      <c r="P34" s="211"/>
      <c r="Q34" s="22"/>
    </row>
    <row r="35" spans="1:18">
      <c r="A35" s="6"/>
      <c r="B35" s="284"/>
      <c r="C35" s="285"/>
      <c r="D35" s="285"/>
      <c r="E35" s="285"/>
      <c r="F35" s="207"/>
      <c r="G35" s="208"/>
      <c r="H35" s="226"/>
      <c r="I35" s="227"/>
      <c r="J35" s="208"/>
      <c r="K35" s="211"/>
      <c r="L35" s="226"/>
      <c r="M35" s="226"/>
      <c r="N35" s="23">
        <f t="shared" si="3"/>
        <v>0</v>
      </c>
      <c r="O35" s="211"/>
      <c r="P35" s="211"/>
      <c r="Q35" s="22"/>
    </row>
    <row r="36" spans="1:18">
      <c r="A36" s="6"/>
      <c r="B36" s="284"/>
      <c r="C36" s="285"/>
      <c r="D36" s="285"/>
      <c r="E36" s="285"/>
      <c r="F36" s="207"/>
      <c r="G36" s="208"/>
      <c r="H36" s="226"/>
      <c r="I36" s="227"/>
      <c r="J36" s="208"/>
      <c r="K36" s="211"/>
      <c r="L36" s="226"/>
      <c r="M36" s="226"/>
      <c r="N36" s="23">
        <f t="shared" si="3"/>
        <v>0</v>
      </c>
      <c r="O36" s="211"/>
      <c r="P36" s="211"/>
      <c r="Q36" s="22"/>
    </row>
    <row r="37" spans="1:18">
      <c r="A37" s="5"/>
      <c r="B37" s="284"/>
      <c r="C37" s="285"/>
      <c r="D37" s="285"/>
      <c r="E37" s="285"/>
      <c r="F37" s="207"/>
      <c r="G37" s="208"/>
      <c r="H37" s="226"/>
      <c r="I37" s="227"/>
      <c r="J37" s="208"/>
      <c r="K37" s="211"/>
      <c r="L37" s="226"/>
      <c r="M37" s="226"/>
      <c r="N37" s="23">
        <f t="shared" si="3"/>
        <v>0</v>
      </c>
      <c r="O37" s="211"/>
      <c r="P37" s="211"/>
      <c r="Q37" s="22"/>
    </row>
    <row r="38" spans="1:18">
      <c r="A38" s="5"/>
      <c r="B38" s="284"/>
      <c r="C38" s="285"/>
      <c r="D38" s="285"/>
      <c r="E38" s="285"/>
      <c r="F38" s="207"/>
      <c r="G38" s="208"/>
      <c r="H38" s="226"/>
      <c r="I38" s="227"/>
      <c r="J38" s="208"/>
      <c r="K38" s="211"/>
      <c r="L38" s="226"/>
      <c r="M38" s="226"/>
      <c r="N38" s="23">
        <f t="shared" si="3"/>
        <v>0</v>
      </c>
      <c r="O38" s="211"/>
      <c r="P38" s="211"/>
      <c r="Q38" s="22"/>
    </row>
    <row r="39" spans="1:18">
      <c r="A39" s="5"/>
      <c r="B39" s="284"/>
      <c r="C39" s="285"/>
      <c r="D39" s="285"/>
      <c r="E39" s="285"/>
      <c r="F39" s="207"/>
      <c r="G39" s="208"/>
      <c r="H39" s="226"/>
      <c r="I39" s="227"/>
      <c r="J39" s="208"/>
      <c r="K39" s="211"/>
      <c r="L39" s="226"/>
      <c r="M39" s="226"/>
      <c r="N39" s="23">
        <f t="shared" si="3"/>
        <v>0</v>
      </c>
      <c r="O39" s="211"/>
      <c r="P39" s="211"/>
      <c r="Q39" s="22"/>
    </row>
    <row r="40" spans="1:18">
      <c r="A40" s="5"/>
      <c r="B40" s="284"/>
      <c r="C40" s="285"/>
      <c r="D40" s="285"/>
      <c r="E40" s="285"/>
      <c r="F40" s="207"/>
      <c r="G40" s="208"/>
      <c r="H40" s="226"/>
      <c r="I40" s="227"/>
      <c r="J40" s="208"/>
      <c r="K40" s="211"/>
      <c r="L40" s="226"/>
      <c r="M40" s="226"/>
      <c r="N40" s="23">
        <f t="shared" si="3"/>
        <v>0</v>
      </c>
      <c r="O40" s="211"/>
      <c r="P40" s="211"/>
      <c r="Q40" s="22"/>
    </row>
    <row r="41" spans="1:18">
      <c r="A41" s="5"/>
      <c r="B41" s="284"/>
      <c r="C41" s="285"/>
      <c r="D41" s="285"/>
      <c r="E41" s="285"/>
      <c r="F41" s="207"/>
      <c r="G41" s="208"/>
      <c r="H41" s="226"/>
      <c r="I41" s="227"/>
      <c r="J41" s="208"/>
      <c r="K41" s="211"/>
      <c r="L41" s="226"/>
      <c r="M41" s="226"/>
      <c r="N41" s="23">
        <f t="shared" si="3"/>
        <v>0</v>
      </c>
      <c r="O41" s="211"/>
      <c r="P41" s="211"/>
      <c r="Q41" s="22"/>
      <c r="R41" s="11"/>
    </row>
    <row r="42" spans="1:18">
      <c r="A42" s="5"/>
      <c r="B42" s="284"/>
      <c r="C42" s="285"/>
      <c r="D42" s="285"/>
      <c r="E42" s="285"/>
      <c r="F42" s="207"/>
      <c r="G42" s="208"/>
      <c r="H42" s="226"/>
      <c r="I42" s="227"/>
      <c r="J42" s="208"/>
      <c r="K42" s="211"/>
      <c r="L42" s="226"/>
      <c r="M42" s="226"/>
      <c r="N42" s="23">
        <f t="shared" si="3"/>
        <v>0</v>
      </c>
      <c r="O42" s="211"/>
      <c r="P42" s="211"/>
      <c r="Q42" s="22"/>
      <c r="R42" s="11"/>
    </row>
    <row r="43" spans="1:18">
      <c r="A43" s="5"/>
      <c r="B43" s="284"/>
      <c r="C43" s="285"/>
      <c r="D43" s="285"/>
      <c r="E43" s="285"/>
      <c r="F43" s="207"/>
      <c r="G43" s="208"/>
      <c r="H43" s="226"/>
      <c r="I43" s="227"/>
      <c r="J43" s="208"/>
      <c r="K43" s="211"/>
      <c r="L43" s="226"/>
      <c r="M43" s="226"/>
      <c r="N43" s="23">
        <f t="shared" si="3"/>
        <v>0</v>
      </c>
      <c r="O43" s="211"/>
      <c r="P43" s="211"/>
      <c r="Q43" s="22"/>
    </row>
    <row r="44" spans="1:18">
      <c r="F44" s="211" t="s">
        <v>123</v>
      </c>
      <c r="G44" s="211"/>
      <c r="H44" s="226">
        <f>SUM(H26:I43)</f>
        <v>0</v>
      </c>
      <c r="I44" s="226"/>
      <c r="J44" s="211" t="s">
        <v>124</v>
      </c>
      <c r="K44" s="211"/>
      <c r="L44" s="226">
        <f>SUM(L26:M43)</f>
        <v>0</v>
      </c>
      <c r="M44" s="226"/>
      <c r="R44" s="111"/>
    </row>
    <row r="47" spans="1:18" ht="19.5" thickBot="1"/>
    <row r="48" spans="1:18" ht="19.5" thickBot="1">
      <c r="N48" s="207" t="s">
        <v>135</v>
      </c>
      <c r="O48" s="221"/>
      <c r="P48" s="112">
        <f>SUM(N20,N43)</f>
        <v>0</v>
      </c>
      <c r="Q48" s="111"/>
    </row>
  </sheetData>
  <mergeCells count="221">
    <mergeCell ref="F44:G44"/>
    <mergeCell ref="H44:I44"/>
    <mergeCell ref="J44:K44"/>
    <mergeCell ref="L44:M44"/>
    <mergeCell ref="N48:O48"/>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B38:E38"/>
    <mergeCell ref="F38:G38"/>
    <mergeCell ref="H38:I38"/>
    <mergeCell ref="J38:K38"/>
    <mergeCell ref="L38:M38"/>
    <mergeCell ref="O38:P38"/>
    <mergeCell ref="B37:E37"/>
    <mergeCell ref="F37:G37"/>
    <mergeCell ref="H37:I37"/>
    <mergeCell ref="J37:K37"/>
    <mergeCell ref="L37:M37"/>
    <mergeCell ref="O37:P37"/>
    <mergeCell ref="B36:E36"/>
    <mergeCell ref="F36:G36"/>
    <mergeCell ref="H36:I36"/>
    <mergeCell ref="J36:K36"/>
    <mergeCell ref="L36:M36"/>
    <mergeCell ref="O36:P36"/>
    <mergeCell ref="B35:E35"/>
    <mergeCell ref="F35:G35"/>
    <mergeCell ref="H35:I35"/>
    <mergeCell ref="J35:K35"/>
    <mergeCell ref="L35:M35"/>
    <mergeCell ref="O35:P35"/>
    <mergeCell ref="B34:E34"/>
    <mergeCell ref="F34:G34"/>
    <mergeCell ref="H34:I34"/>
    <mergeCell ref="J34:K34"/>
    <mergeCell ref="L34:M34"/>
    <mergeCell ref="O34:P34"/>
    <mergeCell ref="B33:E33"/>
    <mergeCell ref="F33:G33"/>
    <mergeCell ref="H33:I33"/>
    <mergeCell ref="J33:K33"/>
    <mergeCell ref="L33:M33"/>
    <mergeCell ref="O33:P33"/>
    <mergeCell ref="B32:E32"/>
    <mergeCell ref="F32:G32"/>
    <mergeCell ref="H32:I32"/>
    <mergeCell ref="J32:K32"/>
    <mergeCell ref="L32:M32"/>
    <mergeCell ref="O32:P32"/>
    <mergeCell ref="B31:E31"/>
    <mergeCell ref="F31:G31"/>
    <mergeCell ref="H31:I31"/>
    <mergeCell ref="J31:K31"/>
    <mergeCell ref="L31:M31"/>
    <mergeCell ref="O31:P31"/>
    <mergeCell ref="B30:E30"/>
    <mergeCell ref="F30:G30"/>
    <mergeCell ref="H30:I30"/>
    <mergeCell ref="J30:K30"/>
    <mergeCell ref="L30:M30"/>
    <mergeCell ref="O30:P30"/>
    <mergeCell ref="B29:E29"/>
    <mergeCell ref="F29:G29"/>
    <mergeCell ref="H29:I29"/>
    <mergeCell ref="J29:K29"/>
    <mergeCell ref="L29:M29"/>
    <mergeCell ref="O29:P29"/>
    <mergeCell ref="B28:E28"/>
    <mergeCell ref="F28:G28"/>
    <mergeCell ref="H28:I28"/>
    <mergeCell ref="J28:K28"/>
    <mergeCell ref="L28:M28"/>
    <mergeCell ref="O28:P28"/>
    <mergeCell ref="B27:E27"/>
    <mergeCell ref="F27:G27"/>
    <mergeCell ref="H27:I27"/>
    <mergeCell ref="J27:K27"/>
    <mergeCell ref="L27:M27"/>
    <mergeCell ref="O27:P27"/>
    <mergeCell ref="B26:E26"/>
    <mergeCell ref="F26:G26"/>
    <mergeCell ref="H26:I26"/>
    <mergeCell ref="J26:K26"/>
    <mergeCell ref="L26:M26"/>
    <mergeCell ref="O26:P26"/>
    <mergeCell ref="N24:N25"/>
    <mergeCell ref="O24:P25"/>
    <mergeCell ref="Q24:Q25"/>
    <mergeCell ref="F25:G25"/>
    <mergeCell ref="H25:I25"/>
    <mergeCell ref="J25:K25"/>
    <mergeCell ref="L25:M25"/>
    <mergeCell ref="F21:G21"/>
    <mergeCell ref="H21:I21"/>
    <mergeCell ref="J21:K21"/>
    <mergeCell ref="L21:M21"/>
    <mergeCell ref="J23:K23"/>
    <mergeCell ref="A24:A25"/>
    <mergeCell ref="B24:E25"/>
    <mergeCell ref="F24:I24"/>
    <mergeCell ref="J24:M24"/>
    <mergeCell ref="B20:E20"/>
    <mergeCell ref="F20:G20"/>
    <mergeCell ref="H20:I20"/>
    <mergeCell ref="J20:K20"/>
    <mergeCell ref="L20:M20"/>
    <mergeCell ref="O20:P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4:E14"/>
    <mergeCell ref="F14:G14"/>
    <mergeCell ref="H14:I14"/>
    <mergeCell ref="J14:K14"/>
    <mergeCell ref="L14:M14"/>
    <mergeCell ref="O14:P14"/>
    <mergeCell ref="B13:E13"/>
    <mergeCell ref="F13:G13"/>
    <mergeCell ref="H13:I13"/>
    <mergeCell ref="J13:K13"/>
    <mergeCell ref="L13:M13"/>
    <mergeCell ref="O13:P13"/>
    <mergeCell ref="B12:E12"/>
    <mergeCell ref="F12:G12"/>
    <mergeCell ref="H12:I12"/>
    <mergeCell ref="J12:K12"/>
    <mergeCell ref="L12:M12"/>
    <mergeCell ref="O12:P12"/>
    <mergeCell ref="B11:E11"/>
    <mergeCell ref="F11:G11"/>
    <mergeCell ref="H11:I11"/>
    <mergeCell ref="J11:K11"/>
    <mergeCell ref="L11:M11"/>
    <mergeCell ref="O11:P11"/>
    <mergeCell ref="Q6:Q7"/>
    <mergeCell ref="S6:V6"/>
    <mergeCell ref="F7:G7"/>
    <mergeCell ref="H7:I7"/>
    <mergeCell ref="J7:K7"/>
    <mergeCell ref="L7:M7"/>
    <mergeCell ref="S7:T7"/>
    <mergeCell ref="U7:V7"/>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B8:E8"/>
    <mergeCell ref="F8:G8"/>
    <mergeCell ref="H8:I8"/>
    <mergeCell ref="J8:K8"/>
    <mergeCell ref="L8:M8"/>
    <mergeCell ref="O8:P8"/>
  </mergeCells>
  <phoneticPr fontId="1"/>
  <dataValidations count="2">
    <dataValidation type="list" showInputMessage="1" showErrorMessage="1" sqref="J8:K20 J26:K43" xr:uid="{00000000-0002-0000-0C00-000000000000}">
      <formula1>$U$8:$U$13</formula1>
    </dataValidation>
    <dataValidation type="list" allowBlank="1" showInputMessage="1" showErrorMessage="1" sqref="F8:G20 F26:G43" xr:uid="{00000000-0002-0000-0C00-000001000000}">
      <formula1>$S$8:$S$24</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A48"/>
  <sheetViews>
    <sheetView zoomScale="70" zoomScaleNormal="70" workbookViewId="0">
      <selection activeCell="Y28" sqref="Y28"/>
    </sheetView>
  </sheetViews>
  <sheetFormatPr defaultRowHeight="18.75"/>
  <cols>
    <col min="8" max="9" width="9" style="3"/>
    <col min="12" max="13" width="9" style="3"/>
    <col min="14" max="14" width="13" style="3" customWidth="1"/>
    <col min="15" max="15" width="16.125" customWidth="1"/>
    <col min="16" max="16" width="15.37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151</v>
      </c>
      <c r="B2" s="13"/>
    </row>
    <row r="3" spans="1:27">
      <c r="A3" t="s">
        <v>90</v>
      </c>
    </row>
    <row r="5" spans="1:27" ht="19.5" thickBot="1">
      <c r="A5" s="14" t="s">
        <v>143</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f>'11月'!N20</f>
        <v>0</v>
      </c>
      <c r="O8" s="207"/>
      <c r="P8" s="208"/>
      <c r="Q8" s="22"/>
      <c r="S8" s="101" t="s">
        <v>104</v>
      </c>
      <c r="T8" s="100">
        <f>SUMIF(F:G,S8,H:I)</f>
        <v>0</v>
      </c>
      <c r="U8" s="109" t="s">
        <v>105</v>
      </c>
      <c r="V8" s="110">
        <f>SUMIF(J:K,U8,L:M)</f>
        <v>0</v>
      </c>
    </row>
    <row r="9" spans="1:27">
      <c r="A9" s="6"/>
      <c r="B9" s="284"/>
      <c r="C9" s="285"/>
      <c r="D9" s="285"/>
      <c r="E9" s="285"/>
      <c r="F9" s="207"/>
      <c r="G9" s="208"/>
      <c r="H9" s="226"/>
      <c r="I9" s="227"/>
      <c r="J9" s="208"/>
      <c r="K9" s="211"/>
      <c r="L9" s="226"/>
      <c r="M9" s="226"/>
      <c r="N9" s="23">
        <f t="shared" ref="N9:N20" si="0">N8-H9+L9</f>
        <v>0</v>
      </c>
      <c r="O9" s="211"/>
      <c r="P9" s="211"/>
      <c r="Q9" s="22"/>
      <c r="S9" s="102" t="s">
        <v>106</v>
      </c>
      <c r="T9" s="100">
        <f t="shared" ref="T9:T23" si="1">SUMIF(F:G,S9,H:I)</f>
        <v>0</v>
      </c>
      <c r="U9" s="99" t="s">
        <v>107</v>
      </c>
      <c r="V9" s="110">
        <f t="shared" ref="V9:V13" si="2">SUMIF(J:K,U9,L:M)</f>
        <v>0</v>
      </c>
    </row>
    <row r="10" spans="1:27">
      <c r="A10" s="6"/>
      <c r="B10" s="284"/>
      <c r="C10" s="285"/>
      <c r="D10" s="285"/>
      <c r="E10" s="285"/>
      <c r="F10" s="207"/>
      <c r="G10" s="208"/>
      <c r="H10" s="226"/>
      <c r="I10" s="227"/>
      <c r="J10" s="208"/>
      <c r="K10" s="211"/>
      <c r="L10" s="226"/>
      <c r="M10" s="226"/>
      <c r="N10" s="23">
        <f t="shared" si="0"/>
        <v>0</v>
      </c>
      <c r="O10" s="211"/>
      <c r="P10" s="211"/>
      <c r="Q10" s="22"/>
      <c r="S10" s="102" t="s">
        <v>108</v>
      </c>
      <c r="T10" s="100">
        <f t="shared" si="1"/>
        <v>0</v>
      </c>
      <c r="U10" s="99" t="s">
        <v>109</v>
      </c>
      <c r="V10" s="110">
        <f t="shared" si="2"/>
        <v>0</v>
      </c>
    </row>
    <row r="11" spans="1:27">
      <c r="A11" s="6"/>
      <c r="B11" s="284"/>
      <c r="C11" s="285"/>
      <c r="D11" s="285"/>
      <c r="E11" s="285"/>
      <c r="F11" s="207"/>
      <c r="G11" s="208"/>
      <c r="H11" s="226"/>
      <c r="I11" s="227"/>
      <c r="J11" s="208"/>
      <c r="K11" s="211"/>
      <c r="L11" s="226"/>
      <c r="M11" s="226"/>
      <c r="N11" s="23">
        <f t="shared" si="0"/>
        <v>0</v>
      </c>
      <c r="O11" s="211"/>
      <c r="P11" s="211"/>
      <c r="Q11" s="22"/>
      <c r="S11" s="102" t="s">
        <v>110</v>
      </c>
      <c r="T11" s="100">
        <f t="shared" si="1"/>
        <v>0</v>
      </c>
      <c r="U11" s="99" t="s">
        <v>111</v>
      </c>
      <c r="V11" s="110">
        <f t="shared" si="2"/>
        <v>0</v>
      </c>
      <c r="Y11" s="8"/>
      <c r="Z11" s="8"/>
      <c r="AA11" s="8"/>
    </row>
    <row r="12" spans="1:27">
      <c r="A12" s="6"/>
      <c r="B12" s="284"/>
      <c r="C12" s="285"/>
      <c r="D12" s="285"/>
      <c r="E12" s="285"/>
      <c r="F12" s="207"/>
      <c r="G12" s="208"/>
      <c r="H12" s="226"/>
      <c r="I12" s="227"/>
      <c r="J12" s="208"/>
      <c r="K12" s="211"/>
      <c r="L12" s="226"/>
      <c r="M12" s="226"/>
      <c r="N12" s="23">
        <f t="shared" si="0"/>
        <v>0</v>
      </c>
      <c r="O12" s="211"/>
      <c r="P12" s="211"/>
      <c r="Q12" s="22"/>
      <c r="S12" s="102" t="s">
        <v>112</v>
      </c>
      <c r="T12" s="100">
        <f t="shared" si="1"/>
        <v>0</v>
      </c>
      <c r="U12" s="99" t="s">
        <v>113</v>
      </c>
      <c r="V12" s="110">
        <f t="shared" si="2"/>
        <v>0</v>
      </c>
    </row>
    <row r="13" spans="1:27">
      <c r="A13" s="6"/>
      <c r="B13" s="284"/>
      <c r="C13" s="285"/>
      <c r="D13" s="285"/>
      <c r="E13" s="285"/>
      <c r="F13" s="207"/>
      <c r="G13" s="208"/>
      <c r="H13" s="226"/>
      <c r="I13" s="227"/>
      <c r="J13" s="208"/>
      <c r="K13" s="211"/>
      <c r="L13" s="226"/>
      <c r="M13" s="226"/>
      <c r="N13" s="23">
        <f t="shared" si="0"/>
        <v>0</v>
      </c>
      <c r="O13" s="211"/>
      <c r="P13" s="211"/>
      <c r="Q13" s="22"/>
      <c r="S13" s="102" t="s">
        <v>114</v>
      </c>
      <c r="T13" s="100">
        <f t="shared" si="1"/>
        <v>0</v>
      </c>
      <c r="U13" s="129" t="s">
        <v>115</v>
      </c>
      <c r="V13" s="130">
        <f t="shared" si="2"/>
        <v>0</v>
      </c>
    </row>
    <row r="14" spans="1:27">
      <c r="A14" s="6"/>
      <c r="B14" s="284"/>
      <c r="C14" s="285"/>
      <c r="D14" s="285"/>
      <c r="E14" s="285"/>
      <c r="F14" s="207"/>
      <c r="G14" s="208"/>
      <c r="H14" s="226"/>
      <c r="I14" s="227"/>
      <c r="J14" s="208"/>
      <c r="K14" s="211"/>
      <c r="L14" s="226"/>
      <c r="M14" s="226"/>
      <c r="N14" s="23">
        <f t="shared" si="0"/>
        <v>0</v>
      </c>
      <c r="O14" s="211"/>
      <c r="P14" s="211"/>
      <c r="Q14" s="22"/>
      <c r="S14" s="102" t="s">
        <v>116</v>
      </c>
      <c r="T14" s="100">
        <f t="shared" si="1"/>
        <v>0</v>
      </c>
      <c r="U14" s="96"/>
      <c r="V14" s="103"/>
    </row>
    <row r="15" spans="1:27">
      <c r="A15" s="5"/>
      <c r="B15" s="284"/>
      <c r="C15" s="285"/>
      <c r="D15" s="285"/>
      <c r="E15" s="285"/>
      <c r="F15" s="207"/>
      <c r="G15" s="208"/>
      <c r="H15" s="226"/>
      <c r="I15" s="227"/>
      <c r="J15" s="208"/>
      <c r="K15" s="211"/>
      <c r="L15" s="226"/>
      <c r="M15" s="226"/>
      <c r="N15" s="23">
        <f t="shared" si="0"/>
        <v>0</v>
      </c>
      <c r="O15" s="211"/>
      <c r="P15" s="211"/>
      <c r="Q15" s="22"/>
      <c r="S15" s="102" t="s">
        <v>117</v>
      </c>
      <c r="T15" s="100">
        <f t="shared" si="1"/>
        <v>0</v>
      </c>
      <c r="U15" s="98"/>
      <c r="V15" s="103"/>
    </row>
    <row r="16" spans="1:27">
      <c r="A16" s="5"/>
      <c r="B16" s="284"/>
      <c r="C16" s="285"/>
      <c r="D16" s="285"/>
      <c r="E16" s="285"/>
      <c r="F16" s="207"/>
      <c r="G16" s="208"/>
      <c r="H16" s="226"/>
      <c r="I16" s="227"/>
      <c r="J16" s="208"/>
      <c r="K16" s="211"/>
      <c r="L16" s="226"/>
      <c r="M16" s="226"/>
      <c r="N16" s="23">
        <f t="shared" si="0"/>
        <v>0</v>
      </c>
      <c r="O16" s="211"/>
      <c r="P16" s="211"/>
      <c r="Q16" s="22"/>
      <c r="S16" s="102" t="s">
        <v>118</v>
      </c>
      <c r="T16" s="100">
        <f t="shared" si="1"/>
        <v>0</v>
      </c>
      <c r="U16" s="98"/>
      <c r="V16" s="103"/>
    </row>
    <row r="17" spans="1:24">
      <c r="A17" s="5"/>
      <c r="B17" s="284"/>
      <c r="C17" s="285"/>
      <c r="D17" s="285"/>
      <c r="E17" s="285"/>
      <c r="F17" s="207"/>
      <c r="G17" s="208"/>
      <c r="H17" s="226"/>
      <c r="I17" s="227"/>
      <c r="J17" s="208"/>
      <c r="K17" s="211"/>
      <c r="L17" s="226"/>
      <c r="M17" s="226"/>
      <c r="N17" s="23">
        <f t="shared" si="0"/>
        <v>0</v>
      </c>
      <c r="O17" s="211"/>
      <c r="P17" s="211"/>
      <c r="Q17" s="22"/>
      <c r="S17" s="102" t="s">
        <v>119</v>
      </c>
      <c r="T17" s="100">
        <f t="shared" si="1"/>
        <v>0</v>
      </c>
      <c r="U17" s="98"/>
      <c r="V17" s="103"/>
    </row>
    <row r="18" spans="1:24">
      <c r="A18" s="5"/>
      <c r="B18" s="284"/>
      <c r="C18" s="285"/>
      <c r="D18" s="285"/>
      <c r="E18" s="285"/>
      <c r="F18" s="207"/>
      <c r="G18" s="208"/>
      <c r="H18" s="226"/>
      <c r="I18" s="227"/>
      <c r="J18" s="208"/>
      <c r="K18" s="211"/>
      <c r="L18" s="226"/>
      <c r="M18" s="226"/>
      <c r="N18" s="23">
        <f t="shared" si="0"/>
        <v>0</v>
      </c>
      <c r="O18" s="211"/>
      <c r="P18" s="211"/>
      <c r="Q18" s="22"/>
      <c r="S18" s="102" t="s">
        <v>120</v>
      </c>
      <c r="T18" s="100">
        <f t="shared" si="1"/>
        <v>0</v>
      </c>
      <c r="U18" s="98"/>
      <c r="V18" s="103"/>
    </row>
    <row r="19" spans="1:24">
      <c r="A19" s="5"/>
      <c r="B19" s="284"/>
      <c r="C19" s="285"/>
      <c r="D19" s="285"/>
      <c r="E19" s="285"/>
      <c r="F19" s="207"/>
      <c r="G19" s="208"/>
      <c r="H19" s="226"/>
      <c r="I19" s="227"/>
      <c r="J19" s="208"/>
      <c r="K19" s="211"/>
      <c r="L19" s="226"/>
      <c r="M19" s="226"/>
      <c r="N19" s="23">
        <f t="shared" si="0"/>
        <v>0</v>
      </c>
      <c r="O19" s="211"/>
      <c r="P19" s="211"/>
      <c r="Q19" s="22"/>
      <c r="S19" s="102" t="s">
        <v>121</v>
      </c>
      <c r="T19" s="100">
        <f t="shared" si="1"/>
        <v>0</v>
      </c>
      <c r="U19" s="98"/>
      <c r="V19" s="103"/>
    </row>
    <row r="20" spans="1:24" ht="18.75" customHeight="1">
      <c r="A20" s="5"/>
      <c r="B20" s="284"/>
      <c r="C20" s="285"/>
      <c r="D20" s="285"/>
      <c r="E20" s="285"/>
      <c r="F20" s="207"/>
      <c r="G20" s="208"/>
      <c r="H20" s="226"/>
      <c r="I20" s="227"/>
      <c r="J20" s="208"/>
      <c r="K20" s="211"/>
      <c r="L20" s="226"/>
      <c r="M20" s="226"/>
      <c r="N20" s="23">
        <f t="shared" si="0"/>
        <v>0</v>
      </c>
      <c r="O20" s="211"/>
      <c r="P20" s="211"/>
      <c r="Q20" s="22"/>
      <c r="S20" s="104" t="s">
        <v>122</v>
      </c>
      <c r="T20" s="100">
        <f t="shared" si="1"/>
        <v>0</v>
      </c>
      <c r="U20" s="98"/>
      <c r="V20" s="103"/>
    </row>
    <row r="21" spans="1:24">
      <c r="F21" s="211" t="s">
        <v>123</v>
      </c>
      <c r="G21" s="211"/>
      <c r="H21" s="226">
        <f>SUM(H8:I20)</f>
        <v>0</v>
      </c>
      <c r="I21" s="226"/>
      <c r="J21" s="211" t="s">
        <v>124</v>
      </c>
      <c r="K21" s="211"/>
      <c r="L21" s="226">
        <f>SUM(L8:M20)</f>
        <v>0</v>
      </c>
      <c r="M21" s="226"/>
      <c r="N21" s="4"/>
      <c r="S21" s="104" t="s">
        <v>125</v>
      </c>
      <c r="T21" s="100">
        <f t="shared" si="1"/>
        <v>0</v>
      </c>
      <c r="U21" s="98"/>
      <c r="V21" s="103"/>
    </row>
    <row r="22" spans="1:24" ht="19.5" customHeight="1">
      <c r="S22" s="104" t="s">
        <v>126</v>
      </c>
      <c r="T22" s="100">
        <f t="shared" si="1"/>
        <v>0</v>
      </c>
      <c r="U22" s="98"/>
      <c r="V22" s="103"/>
    </row>
    <row r="23" spans="1:24" ht="18.75" customHeight="1">
      <c r="A23" s="14" t="s">
        <v>139</v>
      </c>
      <c r="J23" s="235"/>
      <c r="K23" s="235"/>
      <c r="S23" s="104" t="s">
        <v>113</v>
      </c>
      <c r="T23" s="97">
        <f t="shared" si="1"/>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28"/>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0</v>
      </c>
      <c r="U25" s="107" t="s">
        <v>131</v>
      </c>
      <c r="V25" s="108">
        <f>SUM(V8:V12)</f>
        <v>0</v>
      </c>
    </row>
    <row r="26" spans="1:24" ht="20.25" thickTop="1" thickBot="1">
      <c r="A26" s="5"/>
      <c r="B26" s="283" t="s">
        <v>137</v>
      </c>
      <c r="C26" s="283"/>
      <c r="D26" s="283"/>
      <c r="E26" s="284"/>
      <c r="F26" s="207"/>
      <c r="G26" s="208"/>
      <c r="H26" s="209"/>
      <c r="I26" s="210"/>
      <c r="J26" s="208"/>
      <c r="K26" s="211"/>
      <c r="L26" s="209"/>
      <c r="M26" s="212"/>
      <c r="N26" s="23">
        <f>'11月'!N43</f>
        <v>0</v>
      </c>
      <c r="O26" s="207"/>
      <c r="P26" s="208"/>
      <c r="Q26" s="22"/>
      <c r="S26" t="s">
        <v>133</v>
      </c>
    </row>
    <row r="27" spans="1:24" ht="18.75" customHeight="1" thickBot="1">
      <c r="A27" s="6"/>
      <c r="B27" s="284"/>
      <c r="C27" s="285"/>
      <c r="D27" s="285"/>
      <c r="E27" s="285"/>
      <c r="F27" s="207"/>
      <c r="G27" s="208"/>
      <c r="H27" s="226"/>
      <c r="I27" s="227"/>
      <c r="J27" s="208"/>
      <c r="K27" s="211"/>
      <c r="L27" s="226"/>
      <c r="M27" s="226"/>
      <c r="N27" s="23">
        <f>N26-H27+L27</f>
        <v>0</v>
      </c>
      <c r="O27" s="211"/>
      <c r="P27" s="211"/>
      <c r="Q27" s="22"/>
      <c r="U27" s="25" t="s">
        <v>134</v>
      </c>
      <c r="V27" s="112">
        <f>V25-T25</f>
        <v>0</v>
      </c>
      <c r="W27" s="11"/>
    </row>
    <row r="28" spans="1:24" ht="18.75" customHeight="1">
      <c r="A28" s="6"/>
      <c r="B28" s="284"/>
      <c r="C28" s="285"/>
      <c r="D28" s="285"/>
      <c r="E28" s="285"/>
      <c r="F28" s="207"/>
      <c r="G28" s="208"/>
      <c r="H28" s="226"/>
      <c r="I28" s="227"/>
      <c r="J28" s="208"/>
      <c r="K28" s="211"/>
      <c r="L28" s="226"/>
      <c r="M28" s="226"/>
      <c r="N28" s="23">
        <f t="shared" ref="N28:N43" si="3">N27-H28+L28</f>
        <v>0</v>
      </c>
      <c r="O28" s="211"/>
      <c r="P28" s="211"/>
      <c r="Q28" s="22"/>
      <c r="X28" s="1"/>
    </row>
    <row r="29" spans="1:24">
      <c r="A29" s="6"/>
      <c r="B29" s="284"/>
      <c r="C29" s="285"/>
      <c r="D29" s="285"/>
      <c r="E29" s="285"/>
      <c r="F29" s="207"/>
      <c r="G29" s="208"/>
      <c r="H29" s="226"/>
      <c r="I29" s="227"/>
      <c r="J29" s="208"/>
      <c r="K29" s="211"/>
      <c r="L29" s="226"/>
      <c r="M29" s="226"/>
      <c r="N29" s="23">
        <f t="shared" si="3"/>
        <v>0</v>
      </c>
      <c r="O29" s="211"/>
      <c r="P29" s="211"/>
      <c r="Q29" s="22"/>
      <c r="X29" s="1"/>
    </row>
    <row r="30" spans="1:24" ht="18.75" customHeight="1">
      <c r="A30" s="6"/>
      <c r="B30" s="284"/>
      <c r="C30" s="285"/>
      <c r="D30" s="285"/>
      <c r="E30" s="285"/>
      <c r="F30" s="207"/>
      <c r="G30" s="208"/>
      <c r="H30" s="226"/>
      <c r="I30" s="227"/>
      <c r="J30" s="208"/>
      <c r="K30" s="211"/>
      <c r="L30" s="226"/>
      <c r="M30" s="226"/>
      <c r="N30" s="23">
        <f t="shared" si="3"/>
        <v>0</v>
      </c>
      <c r="O30" s="211"/>
      <c r="P30" s="211"/>
      <c r="Q30" s="22"/>
      <c r="U30" s="11"/>
      <c r="V30" s="11"/>
    </row>
    <row r="31" spans="1:24" ht="18.75" customHeight="1">
      <c r="A31" s="6"/>
      <c r="B31" s="284"/>
      <c r="C31" s="285"/>
      <c r="D31" s="285"/>
      <c r="E31" s="285"/>
      <c r="F31" s="207"/>
      <c r="G31" s="208"/>
      <c r="H31" s="226"/>
      <c r="I31" s="227"/>
      <c r="J31" s="208"/>
      <c r="K31" s="211"/>
      <c r="L31" s="226"/>
      <c r="M31" s="226"/>
      <c r="N31" s="23">
        <f t="shared" si="3"/>
        <v>0</v>
      </c>
      <c r="O31" s="211"/>
      <c r="P31" s="211"/>
      <c r="Q31" s="22"/>
      <c r="U31" s="9"/>
    </row>
    <row r="32" spans="1:24" ht="18.75" customHeight="1">
      <c r="A32" s="6"/>
      <c r="B32" s="284"/>
      <c r="C32" s="285"/>
      <c r="D32" s="285"/>
      <c r="E32" s="285"/>
      <c r="F32" s="207"/>
      <c r="G32" s="208"/>
      <c r="H32" s="226"/>
      <c r="I32" s="227"/>
      <c r="J32" s="208"/>
      <c r="K32" s="211"/>
      <c r="L32" s="226"/>
      <c r="M32" s="226"/>
      <c r="N32" s="23">
        <f t="shared" si="3"/>
        <v>0</v>
      </c>
      <c r="O32" s="211"/>
      <c r="P32" s="211"/>
      <c r="Q32" s="22"/>
    </row>
    <row r="33" spans="1:18" ht="18.75" customHeight="1">
      <c r="A33" s="6"/>
      <c r="B33" s="284"/>
      <c r="C33" s="285"/>
      <c r="D33" s="285"/>
      <c r="E33" s="285"/>
      <c r="F33" s="207"/>
      <c r="G33" s="208"/>
      <c r="H33" s="226"/>
      <c r="I33" s="227"/>
      <c r="J33" s="208"/>
      <c r="K33" s="211"/>
      <c r="L33" s="226"/>
      <c r="M33" s="226"/>
      <c r="N33" s="23">
        <f t="shared" si="3"/>
        <v>0</v>
      </c>
      <c r="O33" s="211"/>
      <c r="P33" s="211"/>
      <c r="Q33" s="22"/>
    </row>
    <row r="34" spans="1:18" ht="18.75" customHeight="1">
      <c r="A34" s="6"/>
      <c r="B34" s="284"/>
      <c r="C34" s="285"/>
      <c r="D34" s="285"/>
      <c r="E34" s="285"/>
      <c r="F34" s="207"/>
      <c r="G34" s="208"/>
      <c r="H34" s="226"/>
      <c r="I34" s="227"/>
      <c r="J34" s="208"/>
      <c r="K34" s="211"/>
      <c r="L34" s="226"/>
      <c r="M34" s="226"/>
      <c r="N34" s="23">
        <f t="shared" si="3"/>
        <v>0</v>
      </c>
      <c r="O34" s="211"/>
      <c r="P34" s="211"/>
      <c r="Q34" s="22"/>
    </row>
    <row r="35" spans="1:18">
      <c r="A35" s="6"/>
      <c r="B35" s="284"/>
      <c r="C35" s="285"/>
      <c r="D35" s="285"/>
      <c r="E35" s="285"/>
      <c r="F35" s="207"/>
      <c r="G35" s="208"/>
      <c r="H35" s="226"/>
      <c r="I35" s="227"/>
      <c r="J35" s="208"/>
      <c r="K35" s="211"/>
      <c r="L35" s="226"/>
      <c r="M35" s="226"/>
      <c r="N35" s="23">
        <f t="shared" si="3"/>
        <v>0</v>
      </c>
      <c r="O35" s="211"/>
      <c r="P35" s="211"/>
      <c r="Q35" s="22"/>
    </row>
    <row r="36" spans="1:18">
      <c r="A36" s="6"/>
      <c r="B36" s="284"/>
      <c r="C36" s="285"/>
      <c r="D36" s="285"/>
      <c r="E36" s="285"/>
      <c r="F36" s="207"/>
      <c r="G36" s="208"/>
      <c r="H36" s="226"/>
      <c r="I36" s="227"/>
      <c r="J36" s="208"/>
      <c r="K36" s="211"/>
      <c r="L36" s="226"/>
      <c r="M36" s="226"/>
      <c r="N36" s="23">
        <f t="shared" si="3"/>
        <v>0</v>
      </c>
      <c r="O36" s="211"/>
      <c r="P36" s="211"/>
      <c r="Q36" s="22"/>
    </row>
    <row r="37" spans="1:18">
      <c r="A37" s="5"/>
      <c r="B37" s="284"/>
      <c r="C37" s="285"/>
      <c r="D37" s="285"/>
      <c r="E37" s="285"/>
      <c r="F37" s="207"/>
      <c r="G37" s="208"/>
      <c r="H37" s="226"/>
      <c r="I37" s="227"/>
      <c r="J37" s="208"/>
      <c r="K37" s="211"/>
      <c r="L37" s="226"/>
      <c r="M37" s="226"/>
      <c r="N37" s="23">
        <f t="shared" si="3"/>
        <v>0</v>
      </c>
      <c r="O37" s="211"/>
      <c r="P37" s="211"/>
      <c r="Q37" s="22"/>
    </row>
    <row r="38" spans="1:18">
      <c r="A38" s="5"/>
      <c r="B38" s="284"/>
      <c r="C38" s="285"/>
      <c r="D38" s="285"/>
      <c r="E38" s="285"/>
      <c r="F38" s="207"/>
      <c r="G38" s="208"/>
      <c r="H38" s="226"/>
      <c r="I38" s="227"/>
      <c r="J38" s="208"/>
      <c r="K38" s="211"/>
      <c r="L38" s="226"/>
      <c r="M38" s="226"/>
      <c r="N38" s="23">
        <f t="shared" si="3"/>
        <v>0</v>
      </c>
      <c r="O38" s="211"/>
      <c r="P38" s="211"/>
      <c r="Q38" s="22"/>
    </row>
    <row r="39" spans="1:18">
      <c r="A39" s="5"/>
      <c r="B39" s="284"/>
      <c r="C39" s="285"/>
      <c r="D39" s="285"/>
      <c r="E39" s="285"/>
      <c r="F39" s="207"/>
      <c r="G39" s="208"/>
      <c r="H39" s="226"/>
      <c r="I39" s="227"/>
      <c r="J39" s="208"/>
      <c r="K39" s="211"/>
      <c r="L39" s="226"/>
      <c r="M39" s="226"/>
      <c r="N39" s="23">
        <f t="shared" si="3"/>
        <v>0</v>
      </c>
      <c r="O39" s="211"/>
      <c r="P39" s="211"/>
      <c r="Q39" s="22"/>
    </row>
    <row r="40" spans="1:18">
      <c r="A40" s="5"/>
      <c r="B40" s="284"/>
      <c r="C40" s="285"/>
      <c r="D40" s="285"/>
      <c r="E40" s="285"/>
      <c r="F40" s="207"/>
      <c r="G40" s="208"/>
      <c r="H40" s="226"/>
      <c r="I40" s="227"/>
      <c r="J40" s="208"/>
      <c r="K40" s="211"/>
      <c r="L40" s="226"/>
      <c r="M40" s="226"/>
      <c r="N40" s="23">
        <f t="shared" si="3"/>
        <v>0</v>
      </c>
      <c r="O40" s="211"/>
      <c r="P40" s="211"/>
      <c r="Q40" s="22"/>
    </row>
    <row r="41" spans="1:18">
      <c r="A41" s="5"/>
      <c r="B41" s="284"/>
      <c r="C41" s="285"/>
      <c r="D41" s="285"/>
      <c r="E41" s="285"/>
      <c r="F41" s="207"/>
      <c r="G41" s="208"/>
      <c r="H41" s="226"/>
      <c r="I41" s="227"/>
      <c r="J41" s="208"/>
      <c r="K41" s="211"/>
      <c r="L41" s="226"/>
      <c r="M41" s="226"/>
      <c r="N41" s="23">
        <f t="shared" si="3"/>
        <v>0</v>
      </c>
      <c r="O41" s="211"/>
      <c r="P41" s="211"/>
      <c r="Q41" s="22"/>
      <c r="R41" s="11"/>
    </row>
    <row r="42" spans="1:18">
      <c r="A42" s="5"/>
      <c r="B42" s="284"/>
      <c r="C42" s="285"/>
      <c r="D42" s="285"/>
      <c r="E42" s="285"/>
      <c r="F42" s="207"/>
      <c r="G42" s="208"/>
      <c r="H42" s="226"/>
      <c r="I42" s="227"/>
      <c r="J42" s="208"/>
      <c r="K42" s="211"/>
      <c r="L42" s="226"/>
      <c r="M42" s="226"/>
      <c r="N42" s="23">
        <f t="shared" si="3"/>
        <v>0</v>
      </c>
      <c r="O42" s="211"/>
      <c r="P42" s="211"/>
      <c r="Q42" s="22"/>
      <c r="R42" s="11"/>
    </row>
    <row r="43" spans="1:18">
      <c r="A43" s="5"/>
      <c r="B43" s="284"/>
      <c r="C43" s="285"/>
      <c r="D43" s="285"/>
      <c r="E43" s="285"/>
      <c r="F43" s="207"/>
      <c r="G43" s="208"/>
      <c r="H43" s="226"/>
      <c r="I43" s="227"/>
      <c r="J43" s="208"/>
      <c r="K43" s="211"/>
      <c r="L43" s="226"/>
      <c r="M43" s="226"/>
      <c r="N43" s="23">
        <f t="shared" si="3"/>
        <v>0</v>
      </c>
      <c r="O43" s="211"/>
      <c r="P43" s="211"/>
      <c r="Q43" s="22"/>
    </row>
    <row r="44" spans="1:18">
      <c r="F44" s="211" t="s">
        <v>123</v>
      </c>
      <c r="G44" s="211"/>
      <c r="H44" s="226">
        <f>SUM(H26:I43)</f>
        <v>0</v>
      </c>
      <c r="I44" s="226"/>
      <c r="J44" s="211" t="s">
        <v>124</v>
      </c>
      <c r="K44" s="211"/>
      <c r="L44" s="226">
        <f>SUM(L26:M43)</f>
        <v>0</v>
      </c>
      <c r="M44" s="226"/>
      <c r="R44" s="111"/>
    </row>
    <row r="47" spans="1:18" ht="19.5" thickBot="1"/>
    <row r="48" spans="1:18" ht="19.5" thickBot="1">
      <c r="N48" s="207" t="s">
        <v>135</v>
      </c>
      <c r="O48" s="221"/>
      <c r="P48" s="112">
        <f>SUM(N20,N43)</f>
        <v>0</v>
      </c>
      <c r="Q48" s="111"/>
    </row>
  </sheetData>
  <mergeCells count="221">
    <mergeCell ref="F44:G44"/>
    <mergeCell ref="H44:I44"/>
    <mergeCell ref="J44:K44"/>
    <mergeCell ref="L44:M44"/>
    <mergeCell ref="N48:O48"/>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B38:E38"/>
    <mergeCell ref="F38:G38"/>
    <mergeCell ref="H38:I38"/>
    <mergeCell ref="J38:K38"/>
    <mergeCell ref="L38:M38"/>
    <mergeCell ref="O38:P38"/>
    <mergeCell ref="B37:E37"/>
    <mergeCell ref="F37:G37"/>
    <mergeCell ref="H37:I37"/>
    <mergeCell ref="J37:K37"/>
    <mergeCell ref="L37:M37"/>
    <mergeCell ref="O37:P37"/>
    <mergeCell ref="B36:E36"/>
    <mergeCell ref="F36:G36"/>
    <mergeCell ref="H36:I36"/>
    <mergeCell ref="J36:K36"/>
    <mergeCell ref="L36:M36"/>
    <mergeCell ref="O36:P36"/>
    <mergeCell ref="B35:E35"/>
    <mergeCell ref="F35:G35"/>
    <mergeCell ref="H35:I35"/>
    <mergeCell ref="J35:K35"/>
    <mergeCell ref="L35:M35"/>
    <mergeCell ref="O35:P35"/>
    <mergeCell ref="B34:E34"/>
    <mergeCell ref="F34:G34"/>
    <mergeCell ref="H34:I34"/>
    <mergeCell ref="J34:K34"/>
    <mergeCell ref="L34:M34"/>
    <mergeCell ref="O34:P34"/>
    <mergeCell ref="B33:E33"/>
    <mergeCell ref="F33:G33"/>
    <mergeCell ref="H33:I33"/>
    <mergeCell ref="J33:K33"/>
    <mergeCell ref="L33:M33"/>
    <mergeCell ref="O33:P33"/>
    <mergeCell ref="B32:E32"/>
    <mergeCell ref="F32:G32"/>
    <mergeCell ref="H32:I32"/>
    <mergeCell ref="J32:K32"/>
    <mergeCell ref="L32:M32"/>
    <mergeCell ref="O32:P32"/>
    <mergeCell ref="B31:E31"/>
    <mergeCell ref="F31:G31"/>
    <mergeCell ref="H31:I31"/>
    <mergeCell ref="J31:K31"/>
    <mergeCell ref="L31:M31"/>
    <mergeCell ref="O31:P31"/>
    <mergeCell ref="B30:E30"/>
    <mergeCell ref="F30:G30"/>
    <mergeCell ref="H30:I30"/>
    <mergeCell ref="J30:K30"/>
    <mergeCell ref="L30:M30"/>
    <mergeCell ref="O30:P30"/>
    <mergeCell ref="B29:E29"/>
    <mergeCell ref="F29:G29"/>
    <mergeCell ref="H29:I29"/>
    <mergeCell ref="J29:K29"/>
    <mergeCell ref="L29:M29"/>
    <mergeCell ref="O29:P29"/>
    <mergeCell ref="B28:E28"/>
    <mergeCell ref="F28:G28"/>
    <mergeCell ref="H28:I28"/>
    <mergeCell ref="J28:K28"/>
    <mergeCell ref="L28:M28"/>
    <mergeCell ref="O28:P28"/>
    <mergeCell ref="B27:E27"/>
    <mergeCell ref="F27:G27"/>
    <mergeCell ref="H27:I27"/>
    <mergeCell ref="J27:K27"/>
    <mergeCell ref="L27:M27"/>
    <mergeCell ref="O27:P27"/>
    <mergeCell ref="B26:E26"/>
    <mergeCell ref="F26:G26"/>
    <mergeCell ref="H26:I26"/>
    <mergeCell ref="J26:K26"/>
    <mergeCell ref="L26:M26"/>
    <mergeCell ref="O26:P26"/>
    <mergeCell ref="N24:N25"/>
    <mergeCell ref="O24:P25"/>
    <mergeCell ref="Q24:Q25"/>
    <mergeCell ref="F25:G25"/>
    <mergeCell ref="H25:I25"/>
    <mergeCell ref="J25:K25"/>
    <mergeCell ref="L25:M25"/>
    <mergeCell ref="F21:G21"/>
    <mergeCell ref="H21:I21"/>
    <mergeCell ref="J21:K21"/>
    <mergeCell ref="L21:M21"/>
    <mergeCell ref="J23:K23"/>
    <mergeCell ref="A24:A25"/>
    <mergeCell ref="B24:E25"/>
    <mergeCell ref="F24:I24"/>
    <mergeCell ref="J24:M24"/>
    <mergeCell ref="B20:E20"/>
    <mergeCell ref="F20:G20"/>
    <mergeCell ref="H20:I20"/>
    <mergeCell ref="J20:K20"/>
    <mergeCell ref="L20:M20"/>
    <mergeCell ref="O20:P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4:E14"/>
    <mergeCell ref="F14:G14"/>
    <mergeCell ref="H14:I14"/>
    <mergeCell ref="J14:K14"/>
    <mergeCell ref="L14:M14"/>
    <mergeCell ref="O14:P14"/>
    <mergeCell ref="B13:E13"/>
    <mergeCell ref="F13:G13"/>
    <mergeCell ref="H13:I13"/>
    <mergeCell ref="J13:K13"/>
    <mergeCell ref="L13:M13"/>
    <mergeCell ref="O13:P13"/>
    <mergeCell ref="B12:E12"/>
    <mergeCell ref="F12:G12"/>
    <mergeCell ref="H12:I12"/>
    <mergeCell ref="J12:K12"/>
    <mergeCell ref="L12:M12"/>
    <mergeCell ref="O12:P12"/>
    <mergeCell ref="B11:E11"/>
    <mergeCell ref="F11:G11"/>
    <mergeCell ref="H11:I11"/>
    <mergeCell ref="J11:K11"/>
    <mergeCell ref="L11:M11"/>
    <mergeCell ref="O11:P11"/>
    <mergeCell ref="Q6:Q7"/>
    <mergeCell ref="S6:V6"/>
    <mergeCell ref="F7:G7"/>
    <mergeCell ref="H7:I7"/>
    <mergeCell ref="J7:K7"/>
    <mergeCell ref="L7:M7"/>
    <mergeCell ref="S7:T7"/>
    <mergeCell ref="U7:V7"/>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B8:E8"/>
    <mergeCell ref="F8:G8"/>
    <mergeCell ref="H8:I8"/>
    <mergeCell ref="J8:K8"/>
    <mergeCell ref="L8:M8"/>
    <mergeCell ref="O8:P8"/>
  </mergeCells>
  <phoneticPr fontId="1"/>
  <dataValidations count="2">
    <dataValidation type="list" allowBlank="1" showInputMessage="1" showErrorMessage="1" sqref="F8:G20 F26:G43" xr:uid="{00000000-0002-0000-0D00-000000000000}">
      <formula1>$S$8:$S$24</formula1>
    </dataValidation>
    <dataValidation type="list" showInputMessage="1" showErrorMessage="1" sqref="J8:K20 J26:K43" xr:uid="{00000000-0002-0000-0D00-000001000000}">
      <formula1>$U$8:$U$13</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52"/>
  <sheetViews>
    <sheetView zoomScale="60" zoomScaleNormal="60" workbookViewId="0">
      <selection activeCell="Y21" sqref="Y21"/>
    </sheetView>
  </sheetViews>
  <sheetFormatPr defaultRowHeight="18.75"/>
  <cols>
    <col min="8" max="9" width="9" style="3"/>
    <col min="12" max="13" width="9" style="3"/>
    <col min="14" max="14" width="13" style="3" customWidth="1"/>
    <col min="15" max="15" width="17.75" customWidth="1"/>
    <col min="16" max="16" width="16.2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89</v>
      </c>
      <c r="B2" s="13"/>
    </row>
    <row r="3" spans="1:27">
      <c r="A3" t="s">
        <v>90</v>
      </c>
    </row>
    <row r="5" spans="1:27" ht="19.5" thickBot="1">
      <c r="A5" s="14" t="s">
        <v>143</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v>3314000</v>
      </c>
      <c r="O8" s="207"/>
      <c r="P8" s="208"/>
      <c r="Q8" s="22"/>
      <c r="S8" s="101" t="s">
        <v>104</v>
      </c>
      <c r="T8" s="100">
        <f t="shared" ref="T8:T24" si="0">SUMIF(F:G,S8,H:I)</f>
        <v>8800</v>
      </c>
      <c r="U8" s="109" t="s">
        <v>105</v>
      </c>
      <c r="V8" s="110">
        <f>SUMIF(J:K,U8,L:M)</f>
        <v>12000</v>
      </c>
    </row>
    <row r="9" spans="1:27">
      <c r="A9" s="6">
        <v>43472</v>
      </c>
      <c r="B9" s="284" t="s">
        <v>152</v>
      </c>
      <c r="C9" s="285"/>
      <c r="D9" s="285"/>
      <c r="E9" s="285"/>
      <c r="F9" s="207" t="s">
        <v>115</v>
      </c>
      <c r="G9" s="208"/>
      <c r="H9" s="226">
        <v>30000</v>
      </c>
      <c r="I9" s="227"/>
      <c r="J9" s="208"/>
      <c r="K9" s="211"/>
      <c r="L9" s="226"/>
      <c r="M9" s="226"/>
      <c r="N9" s="23">
        <f t="shared" ref="N9:N20" si="1">N8-H9+L9</f>
        <v>3284000</v>
      </c>
      <c r="O9" s="211" t="s">
        <v>153</v>
      </c>
      <c r="P9" s="211"/>
      <c r="Q9" s="22"/>
      <c r="S9" s="102" t="s">
        <v>106</v>
      </c>
      <c r="T9" s="100">
        <f t="shared" si="0"/>
        <v>12000</v>
      </c>
      <c r="U9" s="99" t="s">
        <v>107</v>
      </c>
      <c r="V9" s="110">
        <f>SUMIF(J:K,U9,L:M)</f>
        <v>50000</v>
      </c>
    </row>
    <row r="10" spans="1:27">
      <c r="A10" s="6">
        <v>43475</v>
      </c>
      <c r="B10" s="284" t="s">
        <v>154</v>
      </c>
      <c r="C10" s="285"/>
      <c r="D10" s="285"/>
      <c r="E10" s="285"/>
      <c r="F10" s="207" t="s">
        <v>104</v>
      </c>
      <c r="G10" s="208"/>
      <c r="H10" s="226">
        <v>8800</v>
      </c>
      <c r="I10" s="227"/>
      <c r="J10" s="208"/>
      <c r="K10" s="211"/>
      <c r="L10" s="226"/>
      <c r="M10" s="226"/>
      <c r="N10" s="23">
        <f t="shared" si="1"/>
        <v>3275200</v>
      </c>
      <c r="O10" s="211" t="s">
        <v>155</v>
      </c>
      <c r="P10" s="211"/>
      <c r="Q10" s="22"/>
      <c r="S10" s="102" t="s">
        <v>108</v>
      </c>
      <c r="T10" s="100">
        <f t="shared" si="0"/>
        <v>840</v>
      </c>
      <c r="U10" s="99" t="s">
        <v>109</v>
      </c>
      <c r="V10" s="110">
        <f>SUMIF(J:K,U10,L:M)</f>
        <v>0</v>
      </c>
    </row>
    <row r="11" spans="1:27">
      <c r="A11" s="6">
        <v>43480</v>
      </c>
      <c r="B11" s="284" t="s">
        <v>156</v>
      </c>
      <c r="C11" s="285"/>
      <c r="D11" s="285"/>
      <c r="E11" s="285"/>
      <c r="F11" s="207"/>
      <c r="G11" s="208"/>
      <c r="H11" s="226"/>
      <c r="I11" s="227"/>
      <c r="J11" s="208" t="s">
        <v>157</v>
      </c>
      <c r="K11" s="211"/>
      <c r="L11" s="226">
        <v>12000</v>
      </c>
      <c r="M11" s="226"/>
      <c r="N11" s="23">
        <f t="shared" si="1"/>
        <v>3287200</v>
      </c>
      <c r="O11" s="211" t="s">
        <v>158</v>
      </c>
      <c r="P11" s="211"/>
      <c r="Q11" s="22"/>
      <c r="S11" s="102" t="s">
        <v>110</v>
      </c>
      <c r="T11" s="100">
        <f t="shared" si="0"/>
        <v>4800</v>
      </c>
      <c r="U11" s="99" t="s">
        <v>111</v>
      </c>
      <c r="V11" s="110">
        <f>SUMIF(J:K,U11,L:M)</f>
        <v>0</v>
      </c>
      <c r="Y11" s="8"/>
      <c r="Z11" s="8"/>
      <c r="AA11" s="8"/>
    </row>
    <row r="12" spans="1:27">
      <c r="A12" s="6">
        <v>43480</v>
      </c>
      <c r="B12" s="284" t="s">
        <v>159</v>
      </c>
      <c r="C12" s="285"/>
      <c r="D12" s="285"/>
      <c r="E12" s="285"/>
      <c r="F12" s="207" t="s">
        <v>126</v>
      </c>
      <c r="G12" s="208"/>
      <c r="H12" s="226">
        <v>120</v>
      </c>
      <c r="I12" s="227"/>
      <c r="J12" s="208"/>
      <c r="K12" s="211"/>
      <c r="L12" s="226"/>
      <c r="M12" s="226"/>
      <c r="N12" s="23">
        <f t="shared" si="1"/>
        <v>3287080</v>
      </c>
      <c r="O12" s="211"/>
      <c r="P12" s="211"/>
      <c r="Q12" s="22"/>
      <c r="S12" s="102" t="s">
        <v>112</v>
      </c>
      <c r="T12" s="100">
        <f t="shared" si="0"/>
        <v>0</v>
      </c>
      <c r="U12" s="99" t="s">
        <v>113</v>
      </c>
      <c r="V12" s="110">
        <f>SUMIF(J:K,U12,L:M)</f>
        <v>0</v>
      </c>
    </row>
    <row r="13" spans="1:27">
      <c r="A13" s="6">
        <v>43482</v>
      </c>
      <c r="B13" s="284" t="s">
        <v>160</v>
      </c>
      <c r="C13" s="285"/>
      <c r="D13" s="285"/>
      <c r="E13" s="285"/>
      <c r="F13" s="207" t="s">
        <v>115</v>
      </c>
      <c r="G13" s="208"/>
      <c r="H13" s="226">
        <v>30000</v>
      </c>
      <c r="I13" s="227"/>
      <c r="J13" s="208"/>
      <c r="K13" s="211"/>
      <c r="L13" s="226"/>
      <c r="M13" s="226"/>
      <c r="N13" s="23">
        <f>N12-H13+L13</f>
        <v>3257080</v>
      </c>
      <c r="O13" s="211" t="s">
        <v>153</v>
      </c>
      <c r="P13" s="211"/>
      <c r="Q13" s="22"/>
      <c r="S13" s="102" t="s">
        <v>114</v>
      </c>
      <c r="T13" s="100">
        <f t="shared" si="0"/>
        <v>0</v>
      </c>
      <c r="U13" s="129" t="s">
        <v>115</v>
      </c>
      <c r="V13" s="171">
        <f>SUMIF(J:K,U13,L:M)</f>
        <v>77640</v>
      </c>
    </row>
    <row r="14" spans="1:27">
      <c r="A14" s="6">
        <v>43485</v>
      </c>
      <c r="B14" s="284" t="s">
        <v>107</v>
      </c>
      <c r="C14" s="285"/>
      <c r="D14" s="285"/>
      <c r="E14" s="285"/>
      <c r="F14" s="207"/>
      <c r="G14" s="208"/>
      <c r="H14" s="226"/>
      <c r="I14" s="227"/>
      <c r="J14" s="208" t="s">
        <v>107</v>
      </c>
      <c r="K14" s="211"/>
      <c r="L14" s="226">
        <v>50000</v>
      </c>
      <c r="M14" s="226"/>
      <c r="N14" s="23">
        <f t="shared" si="1"/>
        <v>3307080</v>
      </c>
      <c r="O14" s="211" t="s">
        <v>161</v>
      </c>
      <c r="P14" s="211"/>
      <c r="Q14" s="22"/>
      <c r="S14" s="102" t="s">
        <v>116</v>
      </c>
      <c r="T14" s="100">
        <f t="shared" si="0"/>
        <v>0</v>
      </c>
      <c r="U14" s="96"/>
      <c r="V14" s="103"/>
    </row>
    <row r="15" spans="1:27">
      <c r="A15" s="6">
        <v>43495</v>
      </c>
      <c r="B15" s="237" t="s">
        <v>115</v>
      </c>
      <c r="C15" s="238"/>
      <c r="D15" s="238"/>
      <c r="E15" s="239"/>
      <c r="F15" s="207" t="s">
        <v>115</v>
      </c>
      <c r="G15" s="208"/>
      <c r="H15" s="226">
        <v>17640</v>
      </c>
      <c r="I15" s="227"/>
      <c r="J15" s="208"/>
      <c r="K15" s="211"/>
      <c r="L15" s="226"/>
      <c r="M15" s="226"/>
      <c r="N15" s="23">
        <f t="shared" si="1"/>
        <v>3289440</v>
      </c>
      <c r="O15" s="211"/>
      <c r="P15" s="211"/>
      <c r="Q15" s="22"/>
      <c r="S15" s="102" t="s">
        <v>117</v>
      </c>
      <c r="T15" s="100">
        <f t="shared" si="0"/>
        <v>10000</v>
      </c>
      <c r="U15" s="98"/>
      <c r="V15" s="103"/>
    </row>
    <row r="16" spans="1:27">
      <c r="A16" s="5"/>
      <c r="B16" s="284"/>
      <c r="C16" s="285"/>
      <c r="D16" s="285"/>
      <c r="E16" s="285"/>
      <c r="F16" s="207"/>
      <c r="G16" s="208"/>
      <c r="H16" s="226"/>
      <c r="I16" s="227"/>
      <c r="J16" s="208"/>
      <c r="K16" s="211"/>
      <c r="L16" s="226"/>
      <c r="M16" s="226"/>
      <c r="N16" s="23">
        <f t="shared" si="1"/>
        <v>3289440</v>
      </c>
      <c r="O16" s="211"/>
      <c r="P16" s="211"/>
      <c r="Q16" s="22"/>
      <c r="S16" s="102" t="s">
        <v>118</v>
      </c>
      <c r="T16" s="100">
        <f t="shared" si="0"/>
        <v>0</v>
      </c>
      <c r="U16" s="98"/>
      <c r="V16" s="103"/>
    </row>
    <row r="17" spans="1:24">
      <c r="A17" s="5"/>
      <c r="B17" s="284"/>
      <c r="C17" s="285"/>
      <c r="D17" s="285"/>
      <c r="E17" s="285"/>
      <c r="F17" s="207"/>
      <c r="G17" s="208"/>
      <c r="H17" s="226"/>
      <c r="I17" s="227"/>
      <c r="J17" s="208"/>
      <c r="K17" s="211"/>
      <c r="L17" s="226"/>
      <c r="M17" s="226"/>
      <c r="N17" s="23">
        <f t="shared" si="1"/>
        <v>3289440</v>
      </c>
      <c r="O17" s="211"/>
      <c r="P17" s="211"/>
      <c r="Q17" s="22"/>
      <c r="S17" s="102" t="s">
        <v>119</v>
      </c>
      <c r="T17" s="100">
        <f t="shared" si="0"/>
        <v>20000</v>
      </c>
      <c r="U17" s="98"/>
      <c r="V17" s="103"/>
    </row>
    <row r="18" spans="1:24">
      <c r="A18" s="5"/>
      <c r="B18" s="284"/>
      <c r="C18" s="285"/>
      <c r="D18" s="285"/>
      <c r="E18" s="285"/>
      <c r="F18" s="207"/>
      <c r="G18" s="208"/>
      <c r="H18" s="226"/>
      <c r="I18" s="227"/>
      <c r="J18" s="208"/>
      <c r="K18" s="211"/>
      <c r="L18" s="226"/>
      <c r="M18" s="226"/>
      <c r="N18" s="23">
        <f t="shared" si="1"/>
        <v>3289440</v>
      </c>
      <c r="O18" s="211"/>
      <c r="P18" s="211"/>
      <c r="Q18" s="22"/>
      <c r="S18" s="102" t="s">
        <v>120</v>
      </c>
      <c r="T18" s="100">
        <f t="shared" si="0"/>
        <v>0</v>
      </c>
      <c r="U18" s="98"/>
      <c r="V18" s="103"/>
    </row>
    <row r="19" spans="1:24">
      <c r="A19" s="5"/>
      <c r="B19" s="284"/>
      <c r="C19" s="285"/>
      <c r="D19" s="285"/>
      <c r="E19" s="285"/>
      <c r="F19" s="207"/>
      <c r="G19" s="208"/>
      <c r="H19" s="226"/>
      <c r="I19" s="227"/>
      <c r="J19" s="208"/>
      <c r="K19" s="211"/>
      <c r="L19" s="226"/>
      <c r="M19" s="226"/>
      <c r="N19" s="23">
        <f t="shared" si="1"/>
        <v>3289440</v>
      </c>
      <c r="O19" s="211"/>
      <c r="P19" s="211"/>
      <c r="Q19" s="22"/>
      <c r="S19" s="102" t="s">
        <v>121</v>
      </c>
      <c r="T19" s="100">
        <f t="shared" si="0"/>
        <v>0</v>
      </c>
      <c r="U19" s="98"/>
      <c r="V19" s="103"/>
    </row>
    <row r="20" spans="1:24" ht="18.75" customHeight="1">
      <c r="A20" s="5"/>
      <c r="B20" s="284"/>
      <c r="C20" s="285"/>
      <c r="D20" s="285"/>
      <c r="E20" s="285"/>
      <c r="F20" s="207"/>
      <c r="G20" s="208"/>
      <c r="H20" s="226"/>
      <c r="I20" s="227"/>
      <c r="J20" s="208"/>
      <c r="K20" s="211"/>
      <c r="L20" s="226"/>
      <c r="M20" s="226"/>
      <c r="N20" s="23">
        <f t="shared" si="1"/>
        <v>3289440</v>
      </c>
      <c r="O20" s="211"/>
      <c r="P20" s="211"/>
      <c r="Q20" s="22"/>
      <c r="S20" s="104" t="s">
        <v>122</v>
      </c>
      <c r="T20" s="100">
        <f t="shared" si="0"/>
        <v>0</v>
      </c>
      <c r="U20" s="98"/>
      <c r="V20" s="103"/>
    </row>
    <row r="21" spans="1:24">
      <c r="F21" s="211" t="s">
        <v>123</v>
      </c>
      <c r="G21" s="211"/>
      <c r="H21" s="226">
        <f>SUM(H8:I20)</f>
        <v>86560</v>
      </c>
      <c r="I21" s="226"/>
      <c r="J21" s="211" t="s">
        <v>124</v>
      </c>
      <c r="K21" s="211"/>
      <c r="L21" s="226">
        <f>SUM(L8:M20)</f>
        <v>62000</v>
      </c>
      <c r="M21" s="226"/>
      <c r="N21" s="4"/>
      <c r="S21" s="104" t="s">
        <v>125</v>
      </c>
      <c r="T21" s="100">
        <f t="shared" si="0"/>
        <v>0</v>
      </c>
      <c r="U21" s="98"/>
      <c r="V21" s="103"/>
    </row>
    <row r="22" spans="1:24" ht="19.5" customHeight="1">
      <c r="S22" s="104" t="s">
        <v>126</v>
      </c>
      <c r="T22" s="100">
        <f t="shared" si="0"/>
        <v>120</v>
      </c>
      <c r="U22" s="98"/>
      <c r="V22" s="103"/>
    </row>
    <row r="23" spans="1:24" ht="18.75" customHeight="1">
      <c r="A23" s="14" t="s">
        <v>139</v>
      </c>
      <c r="J23" s="235"/>
      <c r="K23" s="235"/>
      <c r="S23" s="104" t="s">
        <v>113</v>
      </c>
      <c r="T23" s="97">
        <f t="shared" si="0"/>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70">
        <f t="shared" si="0"/>
        <v>77640</v>
      </c>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56560</v>
      </c>
      <c r="U25" s="107" t="s">
        <v>131</v>
      </c>
      <c r="V25" s="108">
        <f>SUM(V8:V12)</f>
        <v>62000</v>
      </c>
    </row>
    <row r="26" spans="1:24" ht="20.25" thickTop="1" thickBot="1">
      <c r="A26" s="120"/>
      <c r="B26" s="237" t="s">
        <v>132</v>
      </c>
      <c r="C26" s="238"/>
      <c r="D26" s="238"/>
      <c r="E26" s="239"/>
      <c r="F26" s="207"/>
      <c r="G26" s="208"/>
      <c r="H26" s="222"/>
      <c r="I26" s="240"/>
      <c r="J26" s="241"/>
      <c r="K26" s="208"/>
      <c r="L26" s="222"/>
      <c r="M26" s="223"/>
      <c r="N26" s="147">
        <v>0</v>
      </c>
      <c r="O26" s="207"/>
      <c r="P26" s="208"/>
      <c r="Q26" s="121"/>
      <c r="S26" t="s">
        <v>133</v>
      </c>
    </row>
    <row r="27" spans="1:24" ht="18.75" customHeight="1" thickBot="1">
      <c r="A27" s="6">
        <v>43472</v>
      </c>
      <c r="B27" s="283" t="s">
        <v>152</v>
      </c>
      <c r="C27" s="283"/>
      <c r="D27" s="283"/>
      <c r="E27" s="284"/>
      <c r="F27" s="207"/>
      <c r="G27" s="208"/>
      <c r="H27" s="209"/>
      <c r="I27" s="210"/>
      <c r="J27" s="208" t="s">
        <v>115</v>
      </c>
      <c r="K27" s="211"/>
      <c r="L27" s="209">
        <v>30000</v>
      </c>
      <c r="M27" s="212"/>
      <c r="N27" s="23">
        <v>30000</v>
      </c>
      <c r="O27" s="207" t="s">
        <v>162</v>
      </c>
      <c r="P27" s="208"/>
      <c r="Q27" s="22"/>
      <c r="U27" s="25" t="s">
        <v>134</v>
      </c>
      <c r="V27" s="112">
        <f>V25-T25</f>
        <v>5440</v>
      </c>
      <c r="W27" s="11"/>
    </row>
    <row r="28" spans="1:24" ht="18.75" customHeight="1">
      <c r="A28" s="6">
        <v>43474</v>
      </c>
      <c r="B28" s="284" t="s">
        <v>163</v>
      </c>
      <c r="C28" s="285"/>
      <c r="D28" s="285"/>
      <c r="E28" s="285"/>
      <c r="F28" s="207" t="s">
        <v>108</v>
      </c>
      <c r="G28" s="208"/>
      <c r="H28" s="226">
        <v>840</v>
      </c>
      <c r="I28" s="227"/>
      <c r="J28" s="208"/>
      <c r="K28" s="211"/>
      <c r="L28" s="226"/>
      <c r="M28" s="226"/>
      <c r="N28" s="23">
        <f>N27-H28+L28</f>
        <v>29160</v>
      </c>
      <c r="O28" s="211" t="s">
        <v>164</v>
      </c>
      <c r="P28" s="211"/>
      <c r="Q28" s="22"/>
      <c r="X28" s="1"/>
    </row>
    <row r="29" spans="1:24">
      <c r="A29" s="6">
        <v>43482</v>
      </c>
      <c r="B29" s="284" t="s">
        <v>160</v>
      </c>
      <c r="C29" s="285"/>
      <c r="D29" s="285"/>
      <c r="E29" s="285"/>
      <c r="F29" s="207"/>
      <c r="G29" s="208"/>
      <c r="H29" s="226"/>
      <c r="I29" s="227"/>
      <c r="J29" s="208" t="s">
        <v>115</v>
      </c>
      <c r="K29" s="211"/>
      <c r="L29" s="226">
        <v>30000</v>
      </c>
      <c r="M29" s="226"/>
      <c r="N29" s="23">
        <f t="shared" ref="N29:N44" si="2">N28-H29+L29</f>
        <v>59160</v>
      </c>
      <c r="O29" s="211" t="s">
        <v>162</v>
      </c>
      <c r="P29" s="211"/>
      <c r="Q29" s="22"/>
      <c r="X29" s="1"/>
    </row>
    <row r="30" spans="1:24" ht="18.75" customHeight="1">
      <c r="A30" s="6">
        <v>43483</v>
      </c>
      <c r="B30" s="284" t="s">
        <v>165</v>
      </c>
      <c r="C30" s="285"/>
      <c r="D30" s="285"/>
      <c r="E30" s="285"/>
      <c r="F30" s="207" t="s">
        <v>110</v>
      </c>
      <c r="G30" s="208"/>
      <c r="H30" s="226">
        <v>4800</v>
      </c>
      <c r="I30" s="227"/>
      <c r="J30" s="208"/>
      <c r="K30" s="211"/>
      <c r="L30" s="226"/>
      <c r="M30" s="226"/>
      <c r="N30" s="23">
        <f t="shared" si="2"/>
        <v>54360</v>
      </c>
      <c r="O30" s="211" t="s">
        <v>158</v>
      </c>
      <c r="P30" s="211"/>
      <c r="Q30" s="22"/>
      <c r="U30" s="11"/>
      <c r="V30" s="11"/>
    </row>
    <row r="31" spans="1:24" ht="18.75" customHeight="1">
      <c r="A31" s="6">
        <v>43484</v>
      </c>
      <c r="B31" s="284" t="s">
        <v>166</v>
      </c>
      <c r="C31" s="285"/>
      <c r="D31" s="285"/>
      <c r="E31" s="285"/>
      <c r="F31" s="207" t="s">
        <v>106</v>
      </c>
      <c r="G31" s="208"/>
      <c r="H31" s="226">
        <v>12000</v>
      </c>
      <c r="I31" s="227"/>
      <c r="J31" s="208"/>
      <c r="K31" s="211"/>
      <c r="L31" s="226"/>
      <c r="M31" s="226"/>
      <c r="N31" s="23">
        <f t="shared" si="2"/>
        <v>42360</v>
      </c>
      <c r="O31" s="211" t="s">
        <v>167</v>
      </c>
      <c r="P31" s="211"/>
      <c r="Q31" s="22"/>
      <c r="U31" s="9"/>
    </row>
    <row r="32" spans="1:24" ht="18.75" customHeight="1">
      <c r="A32" s="6">
        <v>43485</v>
      </c>
      <c r="B32" s="284" t="s">
        <v>168</v>
      </c>
      <c r="C32" s="285"/>
      <c r="D32" s="285"/>
      <c r="E32" s="285"/>
      <c r="F32" s="207" t="s">
        <v>117</v>
      </c>
      <c r="G32" s="208"/>
      <c r="H32" s="226">
        <v>10000</v>
      </c>
      <c r="I32" s="227"/>
      <c r="J32" s="208"/>
      <c r="K32" s="211"/>
      <c r="L32" s="226"/>
      <c r="M32" s="226"/>
      <c r="N32" s="23">
        <f t="shared" si="2"/>
        <v>32360</v>
      </c>
      <c r="O32" s="211" t="s">
        <v>169</v>
      </c>
      <c r="P32" s="211"/>
      <c r="Q32" s="22"/>
    </row>
    <row r="33" spans="1:18" ht="18.75" customHeight="1">
      <c r="A33" s="6">
        <v>43494</v>
      </c>
      <c r="B33" s="284" t="s">
        <v>170</v>
      </c>
      <c r="C33" s="285"/>
      <c r="D33" s="285"/>
      <c r="E33" s="285"/>
      <c r="F33" s="207" t="s">
        <v>119</v>
      </c>
      <c r="G33" s="208"/>
      <c r="H33" s="226">
        <v>20000</v>
      </c>
      <c r="I33" s="227"/>
      <c r="J33" s="208"/>
      <c r="K33" s="211"/>
      <c r="L33" s="226"/>
      <c r="M33" s="226"/>
      <c r="N33" s="23">
        <f t="shared" si="2"/>
        <v>12360</v>
      </c>
      <c r="O33" s="211" t="s">
        <v>171</v>
      </c>
      <c r="P33" s="211"/>
      <c r="Q33" s="22"/>
    </row>
    <row r="34" spans="1:18" ht="18.75" customHeight="1">
      <c r="A34" s="6">
        <v>43495</v>
      </c>
      <c r="B34" s="284" t="s">
        <v>172</v>
      </c>
      <c r="C34" s="285"/>
      <c r="D34" s="285"/>
      <c r="E34" s="285"/>
      <c r="F34" s="207"/>
      <c r="G34" s="208"/>
      <c r="H34" s="226"/>
      <c r="I34" s="227"/>
      <c r="J34" s="208" t="s">
        <v>115</v>
      </c>
      <c r="K34" s="211"/>
      <c r="L34" s="226">
        <v>17640</v>
      </c>
      <c r="M34" s="226"/>
      <c r="N34" s="23">
        <f t="shared" si="2"/>
        <v>30000</v>
      </c>
      <c r="O34" s="211" t="s">
        <v>162</v>
      </c>
      <c r="P34" s="211"/>
      <c r="Q34" s="22"/>
    </row>
    <row r="35" spans="1:18">
      <c r="A35" s="6"/>
      <c r="B35" s="284"/>
      <c r="C35" s="285"/>
      <c r="D35" s="285"/>
      <c r="E35" s="285"/>
      <c r="F35" s="207"/>
      <c r="G35" s="208"/>
      <c r="H35" s="226"/>
      <c r="I35" s="227"/>
      <c r="J35" s="208"/>
      <c r="K35" s="211"/>
      <c r="L35" s="226"/>
      <c r="M35" s="226"/>
      <c r="N35" s="23">
        <f t="shared" si="2"/>
        <v>30000</v>
      </c>
      <c r="O35" s="211"/>
      <c r="P35" s="211"/>
      <c r="Q35" s="22"/>
    </row>
    <row r="36" spans="1:18">
      <c r="A36" s="6"/>
      <c r="B36" s="284"/>
      <c r="C36" s="285"/>
      <c r="D36" s="285"/>
      <c r="E36" s="285"/>
      <c r="F36" s="207"/>
      <c r="G36" s="208"/>
      <c r="H36" s="226"/>
      <c r="I36" s="227"/>
      <c r="J36" s="208"/>
      <c r="K36" s="211"/>
      <c r="L36" s="226"/>
      <c r="M36" s="226"/>
      <c r="N36" s="23">
        <f t="shared" si="2"/>
        <v>30000</v>
      </c>
      <c r="O36" s="211"/>
      <c r="P36" s="211"/>
      <c r="Q36" s="22"/>
    </row>
    <row r="37" spans="1:18">
      <c r="A37" s="6"/>
      <c r="B37" s="284"/>
      <c r="C37" s="285"/>
      <c r="D37" s="285"/>
      <c r="E37" s="285"/>
      <c r="F37" s="207"/>
      <c r="G37" s="208"/>
      <c r="H37" s="226"/>
      <c r="I37" s="227"/>
      <c r="J37" s="208"/>
      <c r="K37" s="211"/>
      <c r="L37" s="226"/>
      <c r="M37" s="226"/>
      <c r="N37" s="23">
        <f t="shared" si="2"/>
        <v>30000</v>
      </c>
      <c r="O37" s="211"/>
      <c r="P37" s="211"/>
      <c r="Q37" s="22"/>
    </row>
    <row r="38" spans="1:18">
      <c r="A38" s="5"/>
      <c r="B38" s="284"/>
      <c r="C38" s="285"/>
      <c r="D38" s="285"/>
      <c r="E38" s="285"/>
      <c r="F38" s="207"/>
      <c r="G38" s="208"/>
      <c r="H38" s="226"/>
      <c r="I38" s="227"/>
      <c r="J38" s="208"/>
      <c r="K38" s="211"/>
      <c r="L38" s="226"/>
      <c r="M38" s="226"/>
      <c r="N38" s="23">
        <f t="shared" si="2"/>
        <v>30000</v>
      </c>
      <c r="O38" s="211"/>
      <c r="P38" s="211"/>
      <c r="Q38" s="22"/>
    </row>
    <row r="39" spans="1:18">
      <c r="A39" s="5"/>
      <c r="B39" s="284"/>
      <c r="C39" s="285"/>
      <c r="D39" s="285"/>
      <c r="E39" s="285"/>
      <c r="F39" s="207"/>
      <c r="G39" s="208"/>
      <c r="H39" s="226"/>
      <c r="I39" s="227"/>
      <c r="J39" s="208"/>
      <c r="K39" s="211"/>
      <c r="L39" s="226"/>
      <c r="M39" s="226"/>
      <c r="N39" s="23">
        <f t="shared" si="2"/>
        <v>30000</v>
      </c>
      <c r="O39" s="211"/>
      <c r="P39" s="211"/>
      <c r="Q39" s="22"/>
    </row>
    <row r="40" spans="1:18">
      <c r="A40" s="5"/>
      <c r="B40" s="284"/>
      <c r="C40" s="285"/>
      <c r="D40" s="285"/>
      <c r="E40" s="285"/>
      <c r="F40" s="207"/>
      <c r="G40" s="208"/>
      <c r="H40" s="226"/>
      <c r="I40" s="227"/>
      <c r="J40" s="208"/>
      <c r="K40" s="211"/>
      <c r="L40" s="226"/>
      <c r="M40" s="226"/>
      <c r="N40" s="23">
        <f t="shared" si="2"/>
        <v>30000</v>
      </c>
      <c r="O40" s="211"/>
      <c r="P40" s="211"/>
      <c r="Q40" s="22"/>
    </row>
    <row r="41" spans="1:18">
      <c r="A41" s="5"/>
      <c r="B41" s="284"/>
      <c r="C41" s="285"/>
      <c r="D41" s="285"/>
      <c r="E41" s="285"/>
      <c r="F41" s="207"/>
      <c r="G41" s="208"/>
      <c r="H41" s="226"/>
      <c r="I41" s="227"/>
      <c r="J41" s="208"/>
      <c r="K41" s="211"/>
      <c r="L41" s="226"/>
      <c r="M41" s="226"/>
      <c r="N41" s="23">
        <f t="shared" si="2"/>
        <v>30000</v>
      </c>
      <c r="O41" s="211"/>
      <c r="P41" s="211"/>
      <c r="Q41" s="22"/>
      <c r="R41" s="11"/>
    </row>
    <row r="42" spans="1:18">
      <c r="A42" s="5"/>
      <c r="B42" s="284"/>
      <c r="C42" s="285"/>
      <c r="D42" s="285"/>
      <c r="E42" s="285"/>
      <c r="F42" s="207"/>
      <c r="G42" s="208"/>
      <c r="H42" s="226"/>
      <c r="I42" s="227"/>
      <c r="J42" s="208"/>
      <c r="K42" s="211"/>
      <c r="L42" s="226"/>
      <c r="M42" s="226"/>
      <c r="N42" s="23">
        <f t="shared" si="2"/>
        <v>30000</v>
      </c>
      <c r="O42" s="211"/>
      <c r="P42" s="211"/>
      <c r="Q42" s="22"/>
      <c r="R42" s="11"/>
    </row>
    <row r="43" spans="1:18">
      <c r="A43" s="5"/>
      <c r="B43" s="284"/>
      <c r="C43" s="285"/>
      <c r="D43" s="285"/>
      <c r="E43" s="285"/>
      <c r="F43" s="207"/>
      <c r="G43" s="208"/>
      <c r="H43" s="226"/>
      <c r="I43" s="227"/>
      <c r="J43" s="208"/>
      <c r="K43" s="211"/>
      <c r="L43" s="226"/>
      <c r="M43" s="226"/>
      <c r="N43" s="23">
        <f t="shared" si="2"/>
        <v>30000</v>
      </c>
      <c r="O43" s="211"/>
      <c r="P43" s="211"/>
      <c r="Q43" s="22"/>
    </row>
    <row r="44" spans="1:18">
      <c r="A44" s="5"/>
      <c r="B44" s="284"/>
      <c r="C44" s="285"/>
      <c r="D44" s="285"/>
      <c r="E44" s="285"/>
      <c r="F44" s="207"/>
      <c r="G44" s="208"/>
      <c r="H44" s="226"/>
      <c r="I44" s="227"/>
      <c r="J44" s="208"/>
      <c r="K44" s="211"/>
      <c r="L44" s="226"/>
      <c r="M44" s="226"/>
      <c r="N44" s="23">
        <f t="shared" si="2"/>
        <v>30000</v>
      </c>
      <c r="O44" s="211"/>
      <c r="P44" s="211"/>
      <c r="Q44" s="22"/>
      <c r="R44" s="111"/>
    </row>
    <row r="45" spans="1:18">
      <c r="F45" s="211" t="s">
        <v>123</v>
      </c>
      <c r="G45" s="211"/>
      <c r="H45" s="226">
        <f>SUM(H27:I44)</f>
        <v>47640</v>
      </c>
      <c r="I45" s="226"/>
      <c r="J45" s="211" t="s">
        <v>124</v>
      </c>
      <c r="K45" s="211"/>
      <c r="L45" s="226">
        <f>SUM(L27:M44)</f>
        <v>77640</v>
      </c>
      <c r="M45" s="226"/>
    </row>
    <row r="48" spans="1:18" ht="19.5" thickBot="1"/>
    <row r="49" spans="1:17" ht="19.5" thickBot="1">
      <c r="N49" s="207" t="s">
        <v>135</v>
      </c>
      <c r="O49" s="221"/>
      <c r="P49" s="112">
        <f>SUM(N20,N44)</f>
        <v>3319440</v>
      </c>
      <c r="Q49" s="111"/>
    </row>
    <row r="52" spans="1:17">
      <c r="A52" t="s">
        <v>173</v>
      </c>
    </row>
  </sheetData>
  <mergeCells count="227">
    <mergeCell ref="F45:G45"/>
    <mergeCell ref="H45:I45"/>
    <mergeCell ref="J45:K45"/>
    <mergeCell ref="L45:M45"/>
    <mergeCell ref="N49:O49"/>
    <mergeCell ref="B44:E44"/>
    <mergeCell ref="F44:G44"/>
    <mergeCell ref="H44:I44"/>
    <mergeCell ref="J44:K44"/>
    <mergeCell ref="L44:M44"/>
    <mergeCell ref="O44:P44"/>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B38:E38"/>
    <mergeCell ref="F38:G38"/>
    <mergeCell ref="H38:I38"/>
    <mergeCell ref="J38:K38"/>
    <mergeCell ref="L38:M38"/>
    <mergeCell ref="O38:P38"/>
    <mergeCell ref="B37:E37"/>
    <mergeCell ref="F37:G37"/>
    <mergeCell ref="H37:I37"/>
    <mergeCell ref="J37:K37"/>
    <mergeCell ref="L37:M37"/>
    <mergeCell ref="O37:P37"/>
    <mergeCell ref="B36:E36"/>
    <mergeCell ref="F36:G36"/>
    <mergeCell ref="H36:I36"/>
    <mergeCell ref="J36:K36"/>
    <mergeCell ref="L36:M36"/>
    <mergeCell ref="O36:P36"/>
    <mergeCell ref="B35:E35"/>
    <mergeCell ref="F35:G35"/>
    <mergeCell ref="H35:I35"/>
    <mergeCell ref="J35:K35"/>
    <mergeCell ref="L35:M35"/>
    <mergeCell ref="O35:P35"/>
    <mergeCell ref="B34:E34"/>
    <mergeCell ref="F34:G34"/>
    <mergeCell ref="H34:I34"/>
    <mergeCell ref="J34:K34"/>
    <mergeCell ref="L34:M34"/>
    <mergeCell ref="O34:P34"/>
    <mergeCell ref="B33:E33"/>
    <mergeCell ref="F33:G33"/>
    <mergeCell ref="H33:I33"/>
    <mergeCell ref="J33:K33"/>
    <mergeCell ref="L33:M33"/>
    <mergeCell ref="O33:P33"/>
    <mergeCell ref="B32:E32"/>
    <mergeCell ref="F32:G32"/>
    <mergeCell ref="H32:I32"/>
    <mergeCell ref="J32:K32"/>
    <mergeCell ref="L32:M32"/>
    <mergeCell ref="O32:P32"/>
    <mergeCell ref="B31:E31"/>
    <mergeCell ref="F31:G31"/>
    <mergeCell ref="H31:I31"/>
    <mergeCell ref="J31:K31"/>
    <mergeCell ref="L31:M31"/>
    <mergeCell ref="O31:P31"/>
    <mergeCell ref="B30:E30"/>
    <mergeCell ref="F30:G30"/>
    <mergeCell ref="H30:I30"/>
    <mergeCell ref="J30:K30"/>
    <mergeCell ref="L30:M30"/>
    <mergeCell ref="O30:P30"/>
    <mergeCell ref="B29:E29"/>
    <mergeCell ref="F29:G29"/>
    <mergeCell ref="H29:I29"/>
    <mergeCell ref="J29:K29"/>
    <mergeCell ref="L29:M29"/>
    <mergeCell ref="O29:P29"/>
    <mergeCell ref="B28:E28"/>
    <mergeCell ref="F28:G28"/>
    <mergeCell ref="H28:I28"/>
    <mergeCell ref="J28:K28"/>
    <mergeCell ref="L28:M28"/>
    <mergeCell ref="O28:P28"/>
    <mergeCell ref="B27:E27"/>
    <mergeCell ref="F27:G27"/>
    <mergeCell ref="H27:I27"/>
    <mergeCell ref="J27:K27"/>
    <mergeCell ref="L27:M27"/>
    <mergeCell ref="O27:P27"/>
    <mergeCell ref="N24:N25"/>
    <mergeCell ref="O24:P25"/>
    <mergeCell ref="Q24:Q25"/>
    <mergeCell ref="F25:G25"/>
    <mergeCell ref="H25:I25"/>
    <mergeCell ref="J25:K25"/>
    <mergeCell ref="L25:M25"/>
    <mergeCell ref="F21:G21"/>
    <mergeCell ref="H21:I21"/>
    <mergeCell ref="J21:K21"/>
    <mergeCell ref="L21:M21"/>
    <mergeCell ref="J23:K23"/>
    <mergeCell ref="A24:A25"/>
    <mergeCell ref="B24:E25"/>
    <mergeCell ref="F24:I24"/>
    <mergeCell ref="J24:M24"/>
    <mergeCell ref="B20:E20"/>
    <mergeCell ref="F20:G20"/>
    <mergeCell ref="H20:I20"/>
    <mergeCell ref="J20:K20"/>
    <mergeCell ref="L20:M20"/>
    <mergeCell ref="O20:P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1:E11"/>
    <mergeCell ref="F11:G11"/>
    <mergeCell ref="H11:I11"/>
    <mergeCell ref="J11:K11"/>
    <mergeCell ref="L11:M11"/>
    <mergeCell ref="O11:P11"/>
    <mergeCell ref="B14:E14"/>
    <mergeCell ref="F14:G14"/>
    <mergeCell ref="H14:I14"/>
    <mergeCell ref="J14:K14"/>
    <mergeCell ref="L14:M14"/>
    <mergeCell ref="O14:P14"/>
    <mergeCell ref="B13:E13"/>
    <mergeCell ref="F13:G13"/>
    <mergeCell ref="H13:I13"/>
    <mergeCell ref="J13:K13"/>
    <mergeCell ref="L13:M13"/>
    <mergeCell ref="O13:P13"/>
    <mergeCell ref="Q6:Q7"/>
    <mergeCell ref="S6:V6"/>
    <mergeCell ref="F7:G7"/>
    <mergeCell ref="H7:I7"/>
    <mergeCell ref="J7:K7"/>
    <mergeCell ref="L7:M7"/>
    <mergeCell ref="S7:T7"/>
    <mergeCell ref="U7:V7"/>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B26:E26"/>
    <mergeCell ref="F26:G26"/>
    <mergeCell ref="H26:I26"/>
    <mergeCell ref="J26:K26"/>
    <mergeCell ref="L26:M26"/>
    <mergeCell ref="O26:P26"/>
    <mergeCell ref="B8:E8"/>
    <mergeCell ref="F8:G8"/>
    <mergeCell ref="H8:I8"/>
    <mergeCell ref="J8:K8"/>
    <mergeCell ref="L8:M8"/>
    <mergeCell ref="O8:P8"/>
    <mergeCell ref="B12:E12"/>
    <mergeCell ref="F12:G12"/>
    <mergeCell ref="H12:I12"/>
    <mergeCell ref="J12:K12"/>
    <mergeCell ref="L12:M12"/>
    <mergeCell ref="O12:P12"/>
  </mergeCells>
  <phoneticPr fontId="1"/>
  <dataValidations count="2">
    <dataValidation type="list" allowBlank="1" showInputMessage="1" showErrorMessage="1" sqref="F8:G20 F27:G44" xr:uid="{00000000-0002-0000-0E00-000000000000}">
      <formula1>$S$8:$S$24</formula1>
    </dataValidation>
    <dataValidation type="list" showInputMessage="1" showErrorMessage="1" sqref="J8:K20 J27:K44" xr:uid="{00000000-0002-0000-0E00-000001000000}">
      <formula1>$U$8:$U$13</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42"/>
  <sheetViews>
    <sheetView topLeftCell="A7" zoomScale="90" zoomScaleNormal="90" workbookViewId="0">
      <selection activeCell="K15" sqref="K15"/>
    </sheetView>
  </sheetViews>
  <sheetFormatPr defaultRowHeight="18.75"/>
  <cols>
    <col min="3" max="3" width="11.125" bestFit="1" customWidth="1"/>
    <col min="4" max="4" width="12.375" customWidth="1"/>
    <col min="5" max="5" width="15.25" bestFit="1" customWidth="1"/>
    <col min="6" max="6" width="12.25" customWidth="1"/>
    <col min="8" max="8" width="14.375" customWidth="1"/>
    <col min="9" max="9" width="14.25" customWidth="1"/>
    <col min="10" max="10" width="16.875" customWidth="1"/>
    <col min="11" max="11" width="17.5" customWidth="1"/>
  </cols>
  <sheetData>
    <row r="1" spans="1:11" ht="24">
      <c r="A1" s="10" t="s">
        <v>174</v>
      </c>
    </row>
    <row r="2" spans="1:11">
      <c r="A2" t="s">
        <v>90</v>
      </c>
    </row>
    <row r="4" spans="1:11">
      <c r="B4" s="5"/>
      <c r="C4" s="255" t="s">
        <v>175</v>
      </c>
      <c r="D4" s="256"/>
      <c r="E4" s="257" t="s">
        <v>176</v>
      </c>
      <c r="F4" s="258"/>
      <c r="H4" s="211" t="s">
        <v>177</v>
      </c>
      <c r="I4" s="211"/>
      <c r="J4" s="211"/>
      <c r="K4" s="211"/>
    </row>
    <row r="5" spans="1:11">
      <c r="B5" s="5" t="s">
        <v>18</v>
      </c>
      <c r="C5" s="245">
        <f>SUM('1月（期首）'!T25)</f>
        <v>0</v>
      </c>
      <c r="D5" s="246"/>
      <c r="E5" s="247">
        <f>SUM('1月（期首）'!V25)</f>
        <v>0</v>
      </c>
      <c r="F5" s="245"/>
      <c r="H5" s="242" t="s">
        <v>178</v>
      </c>
      <c r="I5" s="206"/>
      <c r="J5" s="224" t="s">
        <v>179</v>
      </c>
      <c r="K5" s="232"/>
    </row>
    <row r="6" spans="1:11">
      <c r="B6" s="5" t="s">
        <v>19</v>
      </c>
      <c r="C6" s="245">
        <f>SUM('2月'!T25)</f>
        <v>0</v>
      </c>
      <c r="D6" s="246"/>
      <c r="E6" s="247">
        <f>SUM('2月'!V25)</f>
        <v>0</v>
      </c>
      <c r="F6" s="245"/>
      <c r="H6" s="2" t="s">
        <v>104</v>
      </c>
      <c r="I6" s="97">
        <f>SUM('1月（期首）'!T8,'2月'!T8,'3月'!T8,'4月'!T8,'5月'!T8,'6月'!T8,'7月'!T8,'8月'!T8,'9月'!T8,'10月'!T8,'11月'!T8,'12月（期末）'!T8)</f>
        <v>0</v>
      </c>
      <c r="J6" s="96" t="s">
        <v>180</v>
      </c>
      <c r="K6" s="97">
        <f>SUM('1月（期首）'!V8,'2月'!V8,'3月'!V8,'4月'!V8,'5月'!V8,'6月'!V8,'7月'!V8,'8月'!V8,'9月'!V8,'10月'!V8,'11月'!V8,'12月（期末）'!V8)</f>
        <v>0</v>
      </c>
    </row>
    <row r="7" spans="1:11">
      <c r="B7" s="5" t="s">
        <v>20</v>
      </c>
      <c r="C7" s="245">
        <f>SUM('3月'!T25)</f>
        <v>0</v>
      </c>
      <c r="D7" s="246"/>
      <c r="E7" s="247">
        <f>SUM('3月'!V25)</f>
        <v>0</v>
      </c>
      <c r="F7" s="245"/>
      <c r="H7" s="2" t="s">
        <v>106</v>
      </c>
      <c r="I7" s="97">
        <f>SUM('1月（期首）'!T9,'2月'!T9,'3月'!T9,'4月'!T9,'5月'!T9,'6月'!T9,'7月'!T9,'8月'!T9,'9月'!T9,'10月'!T9,'11月'!T9,'12月（期末）'!T9)</f>
        <v>0</v>
      </c>
      <c r="J7" s="96" t="s">
        <v>107</v>
      </c>
      <c r="K7" s="97">
        <f>SUM('1月（期首）'!V9,'2月'!V9,'3月'!V9,'4月'!V9,'5月'!V9,'6月'!V9,'7月'!V9,'8月'!V9,'9月'!V9,'10月'!V9,'11月'!V9,'12月（期末）'!V9)</f>
        <v>0</v>
      </c>
    </row>
    <row r="8" spans="1:11">
      <c r="B8" s="5" t="s">
        <v>181</v>
      </c>
      <c r="C8" s="245">
        <f>SUM('4月'!T25)</f>
        <v>0</v>
      </c>
      <c r="D8" s="246"/>
      <c r="E8" s="247">
        <f>SUM('4月'!V25)</f>
        <v>0</v>
      </c>
      <c r="F8" s="245"/>
      <c r="H8" s="2" t="s">
        <v>108</v>
      </c>
      <c r="I8" s="97">
        <f>SUM('1月（期首）'!T10,'2月'!T10,'3月'!T10,'4月'!T10,'5月'!T10,'6月'!T10,'7月'!T10,'8月'!T10,'9月'!T10,'10月'!T10,'11月'!T10,'12月（期末）'!T10)</f>
        <v>0</v>
      </c>
      <c r="J8" s="96" t="s">
        <v>109</v>
      </c>
      <c r="K8" s="97">
        <f>SUM('1月（期首）'!V10,'2月'!V10,'3月'!V10,'4月'!V10,'5月'!V10,'6月'!V10,'7月'!V10,'8月'!V10,'9月'!V10,'10月'!V10,'11月'!V10,'12月（期末）'!V10)</f>
        <v>0</v>
      </c>
    </row>
    <row r="9" spans="1:11">
      <c r="B9" s="5" t="s">
        <v>182</v>
      </c>
      <c r="C9" s="245">
        <f>SUM('5月'!T25)</f>
        <v>0</v>
      </c>
      <c r="D9" s="246"/>
      <c r="E9" s="247">
        <f>SUM('5月'!V25)</f>
        <v>0</v>
      </c>
      <c r="F9" s="245"/>
      <c r="H9" s="2" t="s">
        <v>110</v>
      </c>
      <c r="I9" s="97">
        <f>SUM('1月（期首）'!T11,'2月'!T11,'3月'!T11,'4月'!T11,'5月'!T11,'6月'!T11,'7月'!T11,'8月'!T11,'9月'!T11,'10月'!T11,'11月'!T11,'12月（期末）'!T11)</f>
        <v>0</v>
      </c>
      <c r="J9" s="96" t="s">
        <v>111</v>
      </c>
      <c r="K9" s="97">
        <f>SUM('1月（期首）'!V11,'2月'!V11,'3月'!V11,'4月'!V11,'5月'!V11,'6月'!V11,'7月'!V11,'8月'!V11,'9月'!V11,'10月'!V11,'11月'!V11,'12月（期末）'!V11)</f>
        <v>0</v>
      </c>
    </row>
    <row r="10" spans="1:11">
      <c r="B10" s="5" t="s">
        <v>183</v>
      </c>
      <c r="C10" s="245">
        <f>SUM('6月'!T25)</f>
        <v>0</v>
      </c>
      <c r="D10" s="246"/>
      <c r="E10" s="247">
        <f>SUM('6月'!V25)</f>
        <v>0</v>
      </c>
      <c r="F10" s="245"/>
      <c r="H10" s="2" t="s">
        <v>112</v>
      </c>
      <c r="I10" s="97">
        <f>SUM('1月（期首）'!T12,'2月'!T12,'3月'!T12,'4月'!T12,'5月'!T12,'6月'!T12,'7月'!T12,'8月'!T12,'9月'!T12,'10月'!T12,'11月'!T12,'12月（期末）'!T12)</f>
        <v>0</v>
      </c>
      <c r="J10" s="96" t="s">
        <v>113</v>
      </c>
      <c r="K10" s="97">
        <f>SUM('1月（期首）'!V12,'2月'!V12,'3月'!V12,'4月'!V12,'5月'!V12,'6月'!V12,'7月'!V12,'8月'!V12,'9月'!V12,'10月'!V12,'11月'!V12,'12月（期末）'!V12)</f>
        <v>0</v>
      </c>
    </row>
    <row r="11" spans="1:11">
      <c r="B11" s="5" t="s">
        <v>12</v>
      </c>
      <c r="C11" s="245">
        <f>SUM('7月'!T25)</f>
        <v>0</v>
      </c>
      <c r="D11" s="246"/>
      <c r="E11" s="247">
        <f>SUM('7月'!V25)</f>
        <v>0</v>
      </c>
      <c r="F11" s="245"/>
      <c r="H11" s="2" t="s">
        <v>114</v>
      </c>
      <c r="I11" s="97">
        <f>SUM('1月（期首）'!T13,'2月'!T13,'3月'!T13,'4月'!T13,'5月'!T13,'6月'!T13,'7月'!T13,'8月'!T13,'9月'!T13,'10月'!T13,'11月'!T13,'12月（期末）'!T13)</f>
        <v>0</v>
      </c>
    </row>
    <row r="12" spans="1:11">
      <c r="B12" s="5" t="s">
        <v>13</v>
      </c>
      <c r="C12" s="245">
        <f>SUM('8月'!T25)</f>
        <v>0</v>
      </c>
      <c r="D12" s="246"/>
      <c r="E12" s="247">
        <f>SUM('8月'!V25)</f>
        <v>0</v>
      </c>
      <c r="F12" s="245"/>
      <c r="H12" s="2" t="s">
        <v>116</v>
      </c>
      <c r="I12" s="97">
        <f>SUM('1月（期首）'!T14,'2月'!T14,'3月'!T14,'4月'!T14,'5月'!T14,'6月'!T14,'7月'!T14,'8月'!T14,'9月'!T14,'10月'!T14,'11月'!T14,'12月（期末）'!T14)</f>
        <v>0</v>
      </c>
    </row>
    <row r="13" spans="1:11">
      <c r="B13" s="5" t="s">
        <v>14</v>
      </c>
      <c r="C13" s="245">
        <f>SUM('9月'!T25)</f>
        <v>0</v>
      </c>
      <c r="D13" s="246"/>
      <c r="E13" s="247">
        <f>SUM('9月'!V25)</f>
        <v>0</v>
      </c>
      <c r="F13" s="245"/>
      <c r="H13" s="2" t="s">
        <v>117</v>
      </c>
      <c r="I13" s="97">
        <f>SUM('1月（期首）'!T15,'2月'!T15,'3月'!T15,'4月'!T15,'5月'!T15,'6月'!T15,'7月'!T15,'8月'!T15,'9月'!T15,'10月'!T15,'11月'!T15,'12月（期末）'!T15)</f>
        <v>0</v>
      </c>
    </row>
    <row r="14" spans="1:11">
      <c r="B14" s="5" t="s">
        <v>15</v>
      </c>
      <c r="C14" s="245">
        <f>SUM('10月'!T25)</f>
        <v>0</v>
      </c>
      <c r="D14" s="246"/>
      <c r="E14" s="247">
        <f>SUM('10月'!V25)</f>
        <v>0</v>
      </c>
      <c r="F14" s="245"/>
      <c r="H14" s="2" t="s">
        <v>118</v>
      </c>
      <c r="I14" s="97">
        <f>SUM('1月（期首）'!T16,'2月'!T16,'3月'!T16,'4月'!T16,'5月'!T16,'6月'!T16,'7月'!T16,'8月'!T16,'9月'!T16,'10月'!T16,'11月'!T16,'12月（期末）'!T16)</f>
        <v>0</v>
      </c>
    </row>
    <row r="15" spans="1:11">
      <c r="B15" s="5" t="s">
        <v>16</v>
      </c>
      <c r="C15" s="245">
        <f>SUM('11月'!T25)</f>
        <v>0</v>
      </c>
      <c r="D15" s="246"/>
      <c r="E15" s="247">
        <f>SUM('11月'!V25)</f>
        <v>0</v>
      </c>
      <c r="F15" s="245"/>
      <c r="H15" s="2" t="s">
        <v>119</v>
      </c>
      <c r="I15" s="97">
        <f>SUM('1月（期首）'!T17,'2月'!T17,'3月'!T17,'4月'!T17,'5月'!T17,'6月'!T17,'7月'!T17,'8月'!T17,'9月'!T17,'10月'!T17,'11月'!T17,'12月（期末）'!T17)</f>
        <v>0</v>
      </c>
    </row>
    <row r="16" spans="1:11">
      <c r="B16" s="7" t="s">
        <v>17</v>
      </c>
      <c r="C16" s="245">
        <f>SUM('12月（期末）'!T25)</f>
        <v>0</v>
      </c>
      <c r="D16" s="246"/>
      <c r="E16" s="247">
        <f>SUM('12月（期末）'!V25)</f>
        <v>0</v>
      </c>
      <c r="F16" s="245"/>
      <c r="H16" s="2" t="s">
        <v>120</v>
      </c>
      <c r="I16" s="97">
        <f>SUM('1月（期首）'!T18,'2月'!T18,'3月'!T18,'4月'!T18,'5月'!T18,'6月'!T18,'7月'!T18,'8月'!T18,'9月'!T18,'10月'!T18,'11月'!T18,'12月（期末）'!T18)</f>
        <v>0</v>
      </c>
    </row>
    <row r="17" spans="2:11">
      <c r="B17" s="5" t="s">
        <v>184</v>
      </c>
      <c r="C17" s="245">
        <f>SUM(C5:D16)</f>
        <v>0</v>
      </c>
      <c r="D17" s="246"/>
      <c r="E17" s="247">
        <f>SUM(E5:F16)</f>
        <v>0</v>
      </c>
      <c r="F17" s="245"/>
      <c r="H17" s="2" t="s">
        <v>121</v>
      </c>
      <c r="I17" s="97">
        <f>SUM('1月（期首）'!T19,'2月'!T19,'3月'!T19,'4月'!T19,'5月'!T19,'6月'!T19,'7月'!T19,'8月'!T19,'9月'!T19,'10月'!T19,'11月'!T19,'12月（期末）'!T19)</f>
        <v>0</v>
      </c>
    </row>
    <row r="18" spans="2:11">
      <c r="H18" s="2" t="s">
        <v>122</v>
      </c>
      <c r="I18" s="97">
        <f>SUM('1月（期首）'!T20,'2月'!T20,'3月'!T20,'4月'!T20,'5月'!T20,'6月'!T20,'7月'!T20,'8月'!T20,'9月'!T20,'10月'!T20,'11月'!T20,'12月（期末）'!T20)</f>
        <v>0</v>
      </c>
    </row>
    <row r="19" spans="2:11">
      <c r="H19" s="2" t="s">
        <v>125</v>
      </c>
      <c r="I19" s="97">
        <f>SUM('1月（期首）'!T21,'2月'!T21,'3月'!T21,'4月'!T21,'5月'!T21,'6月'!T21,'7月'!T21,'8月'!T21,'9月'!T21,'10月'!T21,'11月'!T21,'12月（期末）'!T21)</f>
        <v>0</v>
      </c>
    </row>
    <row r="20" spans="2:11">
      <c r="H20" s="2" t="s">
        <v>126</v>
      </c>
      <c r="I20" s="97">
        <f>SUM('1月（期首）'!T22,'2月'!T22,'3月'!T22,'4月'!T22,'5月'!T22,'6月'!T22,'7月'!T22,'8月'!T22,'9月'!T22,'10月'!T22,'11月'!T22,'12月（期末）'!T22)</f>
        <v>0</v>
      </c>
    </row>
    <row r="21" spans="2:11">
      <c r="H21" s="2" t="s">
        <v>113</v>
      </c>
      <c r="I21" s="97">
        <f>SUM('1月（期首）'!T23,'2月'!T23,'3月'!T23,'4月'!T23,'5月'!T23,'6月'!T23,'7月'!T23,'8月'!T23,'9月'!T23,'10月'!T23,'11月'!T23,'12月（期末）'!T23)</f>
        <v>0</v>
      </c>
    </row>
    <row r="23" spans="2:11">
      <c r="C23" s="253" t="s">
        <v>185</v>
      </c>
      <c r="D23" s="254"/>
      <c r="E23" s="248"/>
      <c r="F23" s="249"/>
      <c r="H23" s="228" t="s">
        <v>186</v>
      </c>
      <c r="I23" s="228"/>
      <c r="J23" s="250"/>
      <c r="K23" s="250"/>
    </row>
    <row r="24" spans="2:11">
      <c r="C24" s="251" t="s">
        <v>187</v>
      </c>
      <c r="D24" s="251"/>
      <c r="E24" s="251"/>
      <c r="F24" s="251"/>
      <c r="H24" s="228" t="s">
        <v>188</v>
      </c>
      <c r="I24" s="228"/>
      <c r="J24" s="245">
        <f>C17</f>
        <v>0</v>
      </c>
      <c r="K24" s="250"/>
    </row>
    <row r="25" spans="2:11">
      <c r="C25" s="252"/>
      <c r="D25" s="252"/>
      <c r="E25" s="252"/>
      <c r="F25" s="252"/>
      <c r="H25" s="228" t="s">
        <v>189</v>
      </c>
      <c r="I25" s="228"/>
      <c r="J25" s="245">
        <f>E17</f>
        <v>0</v>
      </c>
      <c r="K25" s="250"/>
    </row>
    <row r="26" spans="2:11">
      <c r="H26" s="228" t="s">
        <v>190</v>
      </c>
      <c r="I26" s="228"/>
      <c r="J26" s="243">
        <f>J23-J24+J25</f>
        <v>0</v>
      </c>
      <c r="K26" s="244"/>
    </row>
    <row r="30" spans="2:11">
      <c r="H30" s="252" t="s">
        <v>191</v>
      </c>
      <c r="I30" s="252"/>
      <c r="J30" s="252"/>
      <c r="K30" s="252"/>
    </row>
    <row r="31" spans="2:11">
      <c r="H31" s="252"/>
      <c r="I31" s="252"/>
      <c r="J31" s="252"/>
      <c r="K31" s="252"/>
    </row>
    <row r="32" spans="2:11">
      <c r="H32" t="s">
        <v>192</v>
      </c>
    </row>
    <row r="33" spans="8:14">
      <c r="H33" t="s">
        <v>193</v>
      </c>
      <c r="J33" s="20" t="s">
        <v>194</v>
      </c>
      <c r="K33" s="21" t="s">
        <v>195</v>
      </c>
      <c r="L33" t="s">
        <v>196</v>
      </c>
    </row>
    <row r="40" spans="8:14">
      <c r="M40" s="8"/>
      <c r="N40" s="8"/>
    </row>
    <row r="41" spans="8:14">
      <c r="L41" s="8"/>
    </row>
    <row r="42" spans="8:14">
      <c r="H42" s="8"/>
      <c r="I42" s="8"/>
      <c r="J42" s="8"/>
      <c r="K42" s="8"/>
    </row>
  </sheetData>
  <mergeCells count="43">
    <mergeCell ref="H30:K31"/>
    <mergeCell ref="H4:K4"/>
    <mergeCell ref="C4:D4"/>
    <mergeCell ref="E4:F4"/>
    <mergeCell ref="C5:D5"/>
    <mergeCell ref="E5:F5"/>
    <mergeCell ref="C6:D6"/>
    <mergeCell ref="E6:F6"/>
    <mergeCell ref="C7:D7"/>
    <mergeCell ref="E7:F7"/>
    <mergeCell ref="C8:D8"/>
    <mergeCell ref="E8:F8"/>
    <mergeCell ref="C9:D9"/>
    <mergeCell ref="E9:F9"/>
    <mergeCell ref="C10:D10"/>
    <mergeCell ref="E10:F10"/>
    <mergeCell ref="C23:D23"/>
    <mergeCell ref="C15:D15"/>
    <mergeCell ref="E15:F15"/>
    <mergeCell ref="C16:D16"/>
    <mergeCell ref="E16:F16"/>
    <mergeCell ref="C12:D12"/>
    <mergeCell ref="E12:F12"/>
    <mergeCell ref="C13:D13"/>
    <mergeCell ref="E13:F13"/>
    <mergeCell ref="C11:D11"/>
    <mergeCell ref="E11:F11"/>
    <mergeCell ref="H5:I5"/>
    <mergeCell ref="J5:K5"/>
    <mergeCell ref="J26:K26"/>
    <mergeCell ref="C14:D14"/>
    <mergeCell ref="E14:F14"/>
    <mergeCell ref="C17:D17"/>
    <mergeCell ref="E17:F17"/>
    <mergeCell ref="E23:F23"/>
    <mergeCell ref="J23:K23"/>
    <mergeCell ref="J24:K24"/>
    <mergeCell ref="J25:K25"/>
    <mergeCell ref="H23:I23"/>
    <mergeCell ref="H24:I24"/>
    <mergeCell ref="H25:I25"/>
    <mergeCell ref="H26:I26"/>
    <mergeCell ref="C24:F25"/>
  </mergeCells>
  <phoneticPr fontId="1"/>
  <pageMargins left="0.7" right="0.7" top="0.75" bottom="0.75" header="0.3" footer="0.3"/>
  <pageSetup paperSize="9" scale="80"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40"/>
  <sheetViews>
    <sheetView zoomScale="80" zoomScaleNormal="80" workbookViewId="0">
      <selection activeCell="E27" sqref="E27"/>
    </sheetView>
  </sheetViews>
  <sheetFormatPr defaultRowHeight="18.75"/>
  <cols>
    <col min="2" max="2" width="18.5" customWidth="1"/>
    <col min="3" max="3" width="18.625" customWidth="1"/>
    <col min="4" max="4" width="11.625" customWidth="1"/>
    <col min="5" max="5" width="10.875" customWidth="1"/>
    <col min="6" max="6" width="9.125" customWidth="1"/>
    <col min="7" max="7" width="20.625" customWidth="1"/>
    <col min="8" max="8" width="17.25" bestFit="1" customWidth="1"/>
    <col min="9" max="9" width="11.875" customWidth="1"/>
    <col min="10" max="10" width="12.875" customWidth="1"/>
    <col min="11" max="11" width="11.5" customWidth="1"/>
    <col min="12" max="12" width="17.5" customWidth="1"/>
  </cols>
  <sheetData>
    <row r="1" spans="1:11" ht="24">
      <c r="A1" s="10" t="s">
        <v>197</v>
      </c>
    </row>
    <row r="3" spans="1:11">
      <c r="G3" s="15"/>
    </row>
    <row r="4" spans="1:11">
      <c r="B4" s="145" t="s">
        <v>198</v>
      </c>
      <c r="G4" s="146" t="s">
        <v>109</v>
      </c>
    </row>
    <row r="5" spans="1:11">
      <c r="B5" s="123" t="s">
        <v>199</v>
      </c>
      <c r="C5" s="2" t="s">
        <v>200</v>
      </c>
      <c r="D5" s="2" t="s">
        <v>201</v>
      </c>
      <c r="E5" s="2" t="s">
        <v>24</v>
      </c>
      <c r="G5" s="123" t="s">
        <v>202</v>
      </c>
      <c r="H5" s="25" t="s">
        <v>203</v>
      </c>
      <c r="I5" s="2" t="s">
        <v>201</v>
      </c>
      <c r="J5" s="96" t="s">
        <v>204</v>
      </c>
      <c r="K5" s="2" t="s">
        <v>24</v>
      </c>
    </row>
    <row r="6" spans="1:11">
      <c r="B6" s="2"/>
      <c r="C6" s="2"/>
      <c r="D6" s="2"/>
      <c r="E6" s="2"/>
      <c r="G6" s="2"/>
      <c r="H6" s="25"/>
      <c r="I6" s="2"/>
      <c r="J6" s="16"/>
      <c r="K6" s="2"/>
    </row>
    <row r="7" spans="1:11">
      <c r="B7" s="2"/>
      <c r="C7" s="2"/>
      <c r="D7" s="2"/>
      <c r="E7" s="2"/>
      <c r="G7" s="2"/>
      <c r="H7" s="25"/>
      <c r="I7" s="2"/>
      <c r="J7" s="16"/>
      <c r="K7" s="2"/>
    </row>
    <row r="8" spans="1:11">
      <c r="B8" s="2"/>
      <c r="C8" s="2"/>
      <c r="D8" s="2"/>
      <c r="E8" s="2"/>
      <c r="G8" s="2"/>
      <c r="H8" s="25"/>
      <c r="I8" s="2"/>
      <c r="J8" s="16"/>
      <c r="K8" s="2"/>
    </row>
    <row r="9" spans="1:11">
      <c r="B9" s="2"/>
      <c r="C9" s="2"/>
      <c r="D9" s="2"/>
      <c r="E9" s="2"/>
      <c r="G9" s="2"/>
      <c r="H9" s="25"/>
      <c r="I9" s="2"/>
      <c r="J9" s="16"/>
      <c r="K9" s="123"/>
    </row>
    <row r="10" spans="1:11">
      <c r="B10" s="2"/>
      <c r="C10" s="2"/>
      <c r="D10" s="2"/>
      <c r="E10" s="2"/>
      <c r="G10" s="2"/>
      <c r="H10" s="25"/>
      <c r="I10" s="2"/>
      <c r="J10" s="16"/>
      <c r="K10" s="2"/>
    </row>
    <row r="11" spans="1:11">
      <c r="B11" s="2"/>
      <c r="C11" s="2"/>
      <c r="D11" s="2"/>
      <c r="E11" s="2"/>
      <c r="G11" s="2"/>
      <c r="H11" s="25"/>
      <c r="I11" s="2"/>
      <c r="J11" s="16"/>
      <c r="K11" s="2"/>
    </row>
    <row r="12" spans="1:11">
      <c r="B12" s="2"/>
      <c r="C12" s="2"/>
      <c r="D12" s="2"/>
      <c r="E12" s="2"/>
      <c r="G12" s="2"/>
      <c r="H12" s="25"/>
      <c r="I12" s="2"/>
      <c r="J12" s="16"/>
      <c r="K12" s="2"/>
    </row>
    <row r="13" spans="1:11">
      <c r="B13" s="2"/>
      <c r="C13" s="2"/>
      <c r="D13" s="2"/>
      <c r="E13" s="2"/>
      <c r="G13" s="2"/>
      <c r="H13" s="25"/>
      <c r="I13" s="2"/>
      <c r="J13" s="16"/>
      <c r="K13" s="2"/>
    </row>
    <row r="14" spans="1:11">
      <c r="B14" s="2"/>
      <c r="C14" s="2"/>
      <c r="D14" s="2"/>
      <c r="E14" s="2"/>
      <c r="G14" s="2"/>
      <c r="H14" s="25"/>
      <c r="I14" s="2"/>
      <c r="J14" s="16"/>
      <c r="K14" s="2"/>
    </row>
    <row r="15" spans="1:11" ht="19.5" thickBot="1">
      <c r="B15" s="122"/>
      <c r="C15" s="122"/>
      <c r="D15" s="2"/>
      <c r="E15" s="2"/>
      <c r="G15" s="122"/>
      <c r="H15" s="166"/>
      <c r="I15" s="2"/>
      <c r="J15" s="16"/>
      <c r="K15" s="123"/>
    </row>
    <row r="16" spans="1:11" ht="19.5" thickTop="1">
      <c r="A16" s="17" t="s">
        <v>205</v>
      </c>
      <c r="B16" s="124" t="s">
        <v>3</v>
      </c>
      <c r="C16" s="123">
        <f>SUM(C6:C15)</f>
        <v>0</v>
      </c>
      <c r="E16" s="17"/>
      <c r="F16" s="17" t="s">
        <v>205</v>
      </c>
      <c r="G16" s="124" t="s">
        <v>206</v>
      </c>
      <c r="H16" s="123">
        <f>SUM(H6:H15)</f>
        <v>0</v>
      </c>
    </row>
    <row r="19" spans="7:9" ht="19.5" thickBot="1"/>
    <row r="20" spans="7:9" ht="19.5" thickBot="1">
      <c r="G20" s="125" t="s">
        <v>207</v>
      </c>
      <c r="H20" s="126">
        <f>SUM(C16,H16)</f>
        <v>0</v>
      </c>
      <c r="I20" s="165"/>
    </row>
    <row r="38" spans="10:15">
      <c r="N38" s="8"/>
      <c r="O38" s="8"/>
    </row>
    <row r="39" spans="10:15">
      <c r="M39" s="8"/>
    </row>
    <row r="40" spans="10:15">
      <c r="J40" s="8"/>
      <c r="K40" s="8"/>
      <c r="L40" s="8"/>
    </row>
  </sheetData>
  <phoneticPr fontId="1"/>
  <pageMargins left="0.7" right="0.7" top="0.75" bottom="0.75" header="0.3" footer="0.3"/>
  <pageSetup paperSize="9" scale="83"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47"/>
  <sheetViews>
    <sheetView topLeftCell="A16" zoomScale="60" zoomScaleNormal="60" workbookViewId="0">
      <selection activeCell="AB18" sqref="AB18"/>
    </sheetView>
  </sheetViews>
  <sheetFormatPr defaultRowHeight="18.75"/>
  <cols>
    <col min="10" max="12" width="9" customWidth="1"/>
  </cols>
  <sheetData>
    <row r="1" spans="2:13" ht="19.5" thickBot="1"/>
    <row r="2" spans="2:13">
      <c r="B2" s="136"/>
      <c r="C2" s="137"/>
      <c r="D2" s="137"/>
      <c r="E2" s="137"/>
      <c r="F2" s="137"/>
      <c r="G2" s="137"/>
      <c r="H2" s="137"/>
      <c r="I2" s="137"/>
      <c r="J2" s="137"/>
      <c r="K2" s="137"/>
      <c r="L2" s="137"/>
      <c r="M2" s="138"/>
    </row>
    <row r="3" spans="2:13" ht="33">
      <c r="B3" s="139"/>
      <c r="E3" s="260" t="s">
        <v>208</v>
      </c>
      <c r="F3" s="260"/>
      <c r="G3" s="260"/>
      <c r="H3" s="260"/>
      <c r="I3" s="260"/>
      <c r="J3" s="260"/>
      <c r="K3" s="167"/>
      <c r="M3" s="140"/>
    </row>
    <row r="4" spans="2:13" ht="33">
      <c r="B4" s="139"/>
      <c r="E4" s="260"/>
      <c r="F4" s="260"/>
      <c r="G4" s="260"/>
      <c r="H4" s="260"/>
      <c r="I4" s="260"/>
      <c r="J4" s="260"/>
      <c r="K4" s="167"/>
      <c r="M4" s="140"/>
    </row>
    <row r="5" spans="2:13">
      <c r="B5" s="139"/>
      <c r="M5" s="140"/>
    </row>
    <row r="6" spans="2:13">
      <c r="B6" s="139"/>
      <c r="J6" s="235" t="s">
        <v>209</v>
      </c>
      <c r="K6" s="235"/>
      <c r="L6" s="235"/>
      <c r="M6" s="261"/>
    </row>
    <row r="7" spans="2:13">
      <c r="B7" s="139"/>
      <c r="M7" s="140"/>
    </row>
    <row r="8" spans="2:13" ht="18.75" customHeight="1">
      <c r="B8" s="139"/>
      <c r="C8" s="266" t="s">
        <v>210</v>
      </c>
      <c r="D8" s="267"/>
      <c r="E8" s="267"/>
      <c r="F8" s="267"/>
      <c r="M8" s="140"/>
    </row>
    <row r="9" spans="2:13" ht="18.75" customHeight="1">
      <c r="B9" s="139"/>
      <c r="C9" s="267"/>
      <c r="D9" s="267"/>
      <c r="E9" s="267"/>
      <c r="F9" s="267"/>
      <c r="M9" s="140"/>
    </row>
    <row r="10" spans="2:13" ht="24">
      <c r="B10" s="139"/>
      <c r="D10" s="168"/>
      <c r="E10" s="168"/>
      <c r="F10" s="168"/>
      <c r="M10" s="140"/>
    </row>
    <row r="11" spans="2:13">
      <c r="B11" s="139"/>
      <c r="M11" s="140"/>
    </row>
    <row r="12" spans="2:13">
      <c r="B12" s="262" t="s">
        <v>211</v>
      </c>
      <c r="C12" s="263"/>
      <c r="D12" s="264"/>
      <c r="E12" s="264"/>
      <c r="F12" s="264"/>
      <c r="G12" s="264"/>
      <c r="H12" s="264"/>
      <c r="I12" s="264"/>
      <c r="J12" s="264"/>
      <c r="K12" s="264"/>
      <c r="L12" s="264"/>
      <c r="M12" s="265"/>
    </row>
    <row r="13" spans="2:13">
      <c r="B13" s="262"/>
      <c r="C13" s="263"/>
      <c r="D13" s="264"/>
      <c r="E13" s="264"/>
      <c r="F13" s="264"/>
      <c r="G13" s="264"/>
      <c r="H13" s="264"/>
      <c r="I13" s="264"/>
      <c r="J13" s="264"/>
      <c r="K13" s="264"/>
      <c r="L13" s="264"/>
      <c r="M13" s="265"/>
    </row>
    <row r="14" spans="2:13">
      <c r="B14" s="262"/>
      <c r="C14" s="263"/>
      <c r="D14" s="264"/>
      <c r="E14" s="264"/>
      <c r="F14" s="264"/>
      <c r="G14" s="264"/>
      <c r="H14" s="264"/>
      <c r="I14" s="264"/>
      <c r="J14" s="264"/>
      <c r="K14" s="264"/>
      <c r="L14" s="264"/>
      <c r="M14" s="265"/>
    </row>
    <row r="15" spans="2:13">
      <c r="B15" s="139"/>
      <c r="M15" s="140"/>
    </row>
    <row r="16" spans="2:13">
      <c r="B16" s="139"/>
      <c r="D16" s="252" t="s">
        <v>212</v>
      </c>
      <c r="E16" s="259"/>
      <c r="F16" s="259"/>
      <c r="G16" s="259"/>
      <c r="H16" s="259"/>
      <c r="I16" s="259"/>
      <c r="M16" s="140"/>
    </row>
    <row r="17" spans="1:14">
      <c r="B17" s="139"/>
      <c r="D17" s="259"/>
      <c r="E17" s="259"/>
      <c r="F17" s="259"/>
      <c r="G17" s="259"/>
      <c r="H17" s="259"/>
      <c r="I17" s="259"/>
      <c r="M17" s="140"/>
    </row>
    <row r="18" spans="1:14">
      <c r="B18" s="139"/>
      <c r="M18" s="140"/>
    </row>
    <row r="19" spans="1:14">
      <c r="B19" s="139"/>
      <c r="M19" s="140"/>
    </row>
    <row r="20" spans="1:14">
      <c r="B20" s="139"/>
      <c r="I20" s="259" t="s">
        <v>213</v>
      </c>
      <c r="J20" s="259"/>
      <c r="K20" s="259"/>
      <c r="L20" s="259"/>
      <c r="M20" s="140"/>
    </row>
    <row r="21" spans="1:14">
      <c r="B21" s="139"/>
      <c r="I21" s="259" t="s">
        <v>214</v>
      </c>
      <c r="J21" s="259"/>
      <c r="K21" s="259"/>
      <c r="L21" s="259"/>
      <c r="M21" s="140" t="s">
        <v>196</v>
      </c>
    </row>
    <row r="22" spans="1:14" ht="19.5" thickBot="1">
      <c r="B22" s="141"/>
      <c r="C22" s="142"/>
      <c r="D22" s="142"/>
      <c r="E22" s="142"/>
      <c r="F22" s="142"/>
      <c r="G22" s="142"/>
      <c r="H22" s="142"/>
      <c r="I22" s="142"/>
      <c r="J22" s="142"/>
      <c r="K22" s="142"/>
      <c r="L22" s="142"/>
      <c r="M22" s="143"/>
    </row>
    <row r="24" spans="1:14">
      <c r="A24" s="144"/>
      <c r="B24" s="144"/>
      <c r="C24" s="144"/>
      <c r="D24" s="144"/>
      <c r="E24" s="144"/>
      <c r="F24" s="144"/>
      <c r="G24" s="144"/>
      <c r="H24" s="144"/>
      <c r="I24" s="144"/>
      <c r="J24" s="144"/>
      <c r="K24" s="144"/>
      <c r="L24" s="144"/>
      <c r="M24" s="144"/>
      <c r="N24" s="144"/>
    </row>
    <row r="26" spans="1:14" ht="19.5" thickBot="1"/>
    <row r="27" spans="1:14">
      <c r="B27" s="136"/>
      <c r="C27" s="137"/>
      <c r="D27" s="137"/>
      <c r="E27" s="137"/>
      <c r="F27" s="137"/>
      <c r="G27" s="137"/>
      <c r="H27" s="137"/>
      <c r="I27" s="137"/>
      <c r="J27" s="137"/>
      <c r="K27" s="137"/>
      <c r="L27" s="137"/>
      <c r="M27" s="138"/>
    </row>
    <row r="28" spans="1:14" ht="33">
      <c r="B28" s="139"/>
      <c r="E28" s="260" t="s">
        <v>215</v>
      </c>
      <c r="F28" s="260"/>
      <c r="G28" s="260"/>
      <c r="H28" s="260"/>
      <c r="I28" s="260"/>
      <c r="J28" s="260"/>
      <c r="K28" s="167"/>
      <c r="M28" s="140"/>
    </row>
    <row r="29" spans="1:14" ht="33">
      <c r="B29" s="139"/>
      <c r="E29" s="260"/>
      <c r="F29" s="260"/>
      <c r="G29" s="260"/>
      <c r="H29" s="260"/>
      <c r="I29" s="260"/>
      <c r="J29" s="260"/>
      <c r="K29" s="167"/>
      <c r="M29" s="140"/>
    </row>
    <row r="30" spans="1:14">
      <c r="B30" s="139"/>
      <c r="M30" s="140"/>
    </row>
    <row r="31" spans="1:14">
      <c r="B31" s="139"/>
      <c r="J31" s="235" t="s">
        <v>209</v>
      </c>
      <c r="K31" s="235"/>
      <c r="L31" s="235"/>
      <c r="M31" s="261"/>
    </row>
    <row r="32" spans="1:14">
      <c r="B32" s="139"/>
      <c r="M32" s="140"/>
    </row>
    <row r="33" spans="2:13" ht="18.75" customHeight="1">
      <c r="B33" s="139"/>
      <c r="C33" s="266" t="s">
        <v>210</v>
      </c>
      <c r="D33" s="267"/>
      <c r="E33" s="267"/>
      <c r="F33" s="267"/>
      <c r="M33" s="140"/>
    </row>
    <row r="34" spans="2:13" ht="18.75" customHeight="1">
      <c r="B34" s="139"/>
      <c r="C34" s="267"/>
      <c r="D34" s="267"/>
      <c r="E34" s="267"/>
      <c r="F34" s="267"/>
      <c r="M34" s="140"/>
    </row>
    <row r="35" spans="2:13" ht="18.75" customHeight="1">
      <c r="B35" s="139"/>
      <c r="C35" s="169"/>
      <c r="D35" s="169"/>
      <c r="E35" s="169"/>
      <c r="F35" s="169"/>
      <c r="M35" s="140"/>
    </row>
    <row r="36" spans="2:13">
      <c r="B36" s="139"/>
      <c r="M36" s="140"/>
    </row>
    <row r="37" spans="2:13">
      <c r="B37" s="262" t="s">
        <v>211</v>
      </c>
      <c r="C37" s="263"/>
      <c r="D37" s="264"/>
      <c r="E37" s="264"/>
      <c r="F37" s="264"/>
      <c r="G37" s="264"/>
      <c r="H37" s="264"/>
      <c r="I37" s="264"/>
      <c r="J37" s="264"/>
      <c r="K37" s="264"/>
      <c r="L37" s="264"/>
      <c r="M37" s="265"/>
    </row>
    <row r="38" spans="2:13">
      <c r="B38" s="262"/>
      <c r="C38" s="263"/>
      <c r="D38" s="264"/>
      <c r="E38" s="264"/>
      <c r="F38" s="264"/>
      <c r="G38" s="264"/>
      <c r="H38" s="264"/>
      <c r="I38" s="264"/>
      <c r="J38" s="264"/>
      <c r="K38" s="264"/>
      <c r="L38" s="264"/>
      <c r="M38" s="265"/>
    </row>
    <row r="39" spans="2:13">
      <c r="B39" s="262"/>
      <c r="C39" s="263"/>
      <c r="D39" s="264"/>
      <c r="E39" s="264"/>
      <c r="F39" s="264"/>
      <c r="G39" s="264"/>
      <c r="H39" s="264"/>
      <c r="I39" s="264"/>
      <c r="J39" s="264"/>
      <c r="K39" s="264"/>
      <c r="L39" s="264"/>
      <c r="M39" s="265"/>
    </row>
    <row r="40" spans="2:13">
      <c r="B40" s="139"/>
      <c r="M40" s="140"/>
    </row>
    <row r="41" spans="2:13">
      <c r="B41" s="139"/>
      <c r="D41" s="252" t="s">
        <v>212</v>
      </c>
      <c r="E41" s="259"/>
      <c r="F41" s="259"/>
      <c r="G41" s="259"/>
      <c r="H41" s="259"/>
      <c r="I41" s="259"/>
      <c r="M41" s="140"/>
    </row>
    <row r="42" spans="2:13">
      <c r="B42" s="139"/>
      <c r="D42" s="259"/>
      <c r="E42" s="259"/>
      <c r="F42" s="259"/>
      <c r="G42" s="259"/>
      <c r="H42" s="259"/>
      <c r="I42" s="259"/>
      <c r="M42" s="140"/>
    </row>
    <row r="43" spans="2:13">
      <c r="B43" s="139"/>
      <c r="M43" s="140"/>
    </row>
    <row r="44" spans="2:13">
      <c r="B44" s="139"/>
      <c r="M44" s="140"/>
    </row>
    <row r="45" spans="2:13">
      <c r="B45" s="139"/>
      <c r="I45" s="259" t="s">
        <v>213</v>
      </c>
      <c r="J45" s="259"/>
      <c r="K45" s="259"/>
      <c r="L45" s="259"/>
      <c r="M45" s="140"/>
    </row>
    <row r="46" spans="2:13">
      <c r="B46" s="139"/>
      <c r="I46" s="259" t="s">
        <v>214</v>
      </c>
      <c r="J46" s="259"/>
      <c r="K46" s="259"/>
      <c r="L46" s="259"/>
      <c r="M46" s="140" t="s">
        <v>196</v>
      </c>
    </row>
    <row r="47" spans="2:13" ht="19.5" thickBot="1">
      <c r="B47" s="141"/>
      <c r="C47" s="142"/>
      <c r="D47" s="142"/>
      <c r="E47" s="142"/>
      <c r="F47" s="142"/>
      <c r="G47" s="142"/>
      <c r="H47" s="142"/>
      <c r="I47" s="142"/>
      <c r="J47" s="142"/>
      <c r="K47" s="142"/>
      <c r="L47" s="142"/>
      <c r="M47" s="143"/>
    </row>
  </sheetData>
  <mergeCells count="14">
    <mergeCell ref="E3:J4"/>
    <mergeCell ref="J6:M6"/>
    <mergeCell ref="B12:M14"/>
    <mergeCell ref="D16:I17"/>
    <mergeCell ref="C8:F9"/>
    <mergeCell ref="I20:L20"/>
    <mergeCell ref="I21:L21"/>
    <mergeCell ref="I46:L46"/>
    <mergeCell ref="E28:J29"/>
    <mergeCell ref="J31:M31"/>
    <mergeCell ref="B37:M39"/>
    <mergeCell ref="D41:I42"/>
    <mergeCell ref="I45:L45"/>
    <mergeCell ref="C33:F34"/>
  </mergeCells>
  <phoneticPr fontId="1"/>
  <pageMargins left="0.7" right="0.7" top="0.75" bottom="0.75" header="0.3" footer="0.3"/>
  <pageSetup paperSize="9" scale="63"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40"/>
  <sheetViews>
    <sheetView zoomScale="80" zoomScaleNormal="80" workbookViewId="0">
      <selection activeCell="H4" sqref="H4"/>
    </sheetView>
  </sheetViews>
  <sheetFormatPr defaultRowHeight="18.75"/>
  <cols>
    <col min="1" max="1" width="12.875" customWidth="1"/>
    <col min="2" max="2" width="10.125" customWidth="1"/>
    <col min="3" max="3" width="10.375" customWidth="1"/>
    <col min="4" max="4" width="11.875" bestFit="1" customWidth="1"/>
    <col min="5" max="6" width="11.875" customWidth="1"/>
    <col min="7" max="7" width="25" customWidth="1"/>
    <col min="9" max="9" width="11.625" bestFit="1" customWidth="1"/>
    <col min="10" max="11" width="8" bestFit="1" customWidth="1"/>
    <col min="12" max="12" width="12.125" bestFit="1" customWidth="1"/>
    <col min="13" max="14" width="11.875" customWidth="1"/>
    <col min="15" max="15" width="34.5" customWidth="1"/>
  </cols>
  <sheetData>
    <row r="1" spans="1:15">
      <c r="A1" s="68"/>
      <c r="B1" s="68"/>
      <c r="C1" s="68"/>
      <c r="D1" s="68"/>
      <c r="E1" s="68"/>
      <c r="F1" s="68"/>
      <c r="G1" s="68"/>
      <c r="H1" s="68"/>
      <c r="I1" s="68"/>
      <c r="J1" s="68"/>
      <c r="K1" s="68"/>
      <c r="L1" s="68"/>
      <c r="M1" s="68"/>
      <c r="N1" s="68"/>
      <c r="O1" s="68"/>
    </row>
    <row r="2" spans="1:15">
      <c r="A2" s="69" t="s">
        <v>216</v>
      </c>
      <c r="B2" s="69"/>
      <c r="C2" s="69"/>
      <c r="D2" s="69"/>
      <c r="E2" s="69"/>
      <c r="F2" s="69"/>
      <c r="G2" s="69"/>
      <c r="H2" s="68"/>
      <c r="I2" s="69"/>
      <c r="J2" s="69"/>
      <c r="K2" s="69"/>
      <c r="L2" s="69"/>
      <c r="M2" s="69"/>
      <c r="N2" s="69"/>
      <c r="O2" s="69"/>
    </row>
    <row r="3" spans="1:15">
      <c r="A3" s="70"/>
      <c r="B3" s="70"/>
      <c r="C3" s="70"/>
      <c r="D3" s="70"/>
      <c r="E3" s="70"/>
      <c r="F3" s="70"/>
      <c r="G3" s="70"/>
      <c r="H3" s="68"/>
      <c r="I3" s="70"/>
      <c r="J3" s="70"/>
      <c r="K3" s="70"/>
      <c r="L3" s="70"/>
      <c r="M3" s="70"/>
      <c r="N3" s="70"/>
      <c r="O3" s="70"/>
    </row>
    <row r="4" spans="1:15">
      <c r="A4" s="71" t="s">
        <v>217</v>
      </c>
      <c r="B4" s="71"/>
      <c r="C4" s="71"/>
      <c r="D4" s="70"/>
      <c r="E4" s="70"/>
      <c r="F4" s="70"/>
      <c r="G4" s="72"/>
      <c r="H4" s="68"/>
      <c r="I4" s="71"/>
      <c r="J4" s="71"/>
      <c r="K4" s="71"/>
      <c r="L4" s="70"/>
      <c r="M4" s="70"/>
      <c r="N4" s="70"/>
      <c r="O4" s="72" t="s">
        <v>218</v>
      </c>
    </row>
    <row r="5" spans="1:15" ht="19.5" thickBot="1">
      <c r="A5" s="73" t="s">
        <v>219</v>
      </c>
      <c r="B5" s="73"/>
      <c r="C5" s="73"/>
      <c r="D5" s="70"/>
      <c r="E5" s="70"/>
      <c r="F5" s="70"/>
      <c r="G5" s="74" t="s">
        <v>220</v>
      </c>
      <c r="H5" s="68"/>
      <c r="I5" s="71" t="s">
        <v>221</v>
      </c>
      <c r="J5" s="71"/>
      <c r="K5" s="71"/>
      <c r="L5" s="70"/>
      <c r="M5" s="70"/>
      <c r="N5" s="70"/>
      <c r="O5" s="74" t="s">
        <v>220</v>
      </c>
    </row>
    <row r="6" spans="1:15" ht="24">
      <c r="A6" s="152" t="s">
        <v>222</v>
      </c>
      <c r="B6" s="75" t="s">
        <v>223</v>
      </c>
      <c r="C6" s="75" t="s">
        <v>224</v>
      </c>
      <c r="D6" s="76" t="s">
        <v>225</v>
      </c>
      <c r="E6" s="76" t="s">
        <v>226</v>
      </c>
      <c r="F6" s="76" t="s">
        <v>227</v>
      </c>
      <c r="G6" s="77" t="s">
        <v>228</v>
      </c>
      <c r="H6" s="68"/>
      <c r="I6" s="154" t="s">
        <v>222</v>
      </c>
      <c r="J6" s="149" t="s">
        <v>223</v>
      </c>
      <c r="K6" s="149" t="s">
        <v>224</v>
      </c>
      <c r="L6" s="150" t="s">
        <v>229</v>
      </c>
      <c r="M6" s="150" t="s">
        <v>226</v>
      </c>
      <c r="N6" s="150" t="s">
        <v>227</v>
      </c>
      <c r="O6" s="151" t="s">
        <v>228</v>
      </c>
    </row>
    <row r="7" spans="1:15">
      <c r="A7" s="78" t="s">
        <v>230</v>
      </c>
      <c r="B7" s="84"/>
      <c r="C7" s="84"/>
      <c r="D7" s="153"/>
      <c r="E7" s="153"/>
      <c r="F7" s="153"/>
      <c r="G7" s="79"/>
      <c r="H7" s="68"/>
      <c r="I7" s="80" t="s">
        <v>231</v>
      </c>
      <c r="J7" s="155"/>
      <c r="K7" s="156"/>
      <c r="L7" s="157"/>
      <c r="M7" s="159"/>
      <c r="N7" s="159"/>
      <c r="O7" s="81"/>
    </row>
    <row r="8" spans="1:15">
      <c r="A8" s="82"/>
      <c r="B8" s="84"/>
      <c r="C8" s="84"/>
      <c r="D8" s="153"/>
      <c r="E8" s="153"/>
      <c r="F8" s="153"/>
      <c r="G8" s="79"/>
      <c r="H8" s="68"/>
      <c r="I8" s="83"/>
      <c r="J8" s="158"/>
      <c r="K8" s="158"/>
      <c r="L8" s="159"/>
      <c r="M8" s="159"/>
      <c r="N8" s="159"/>
      <c r="O8" s="81"/>
    </row>
    <row r="9" spans="1:15">
      <c r="A9" s="82"/>
      <c r="B9" s="84"/>
      <c r="C9" s="84"/>
      <c r="D9" s="153"/>
      <c r="E9" s="153"/>
      <c r="F9" s="153"/>
      <c r="G9" s="79"/>
      <c r="H9" s="68"/>
      <c r="I9" s="83"/>
      <c r="J9" s="158"/>
      <c r="K9" s="158"/>
      <c r="L9" s="159"/>
      <c r="M9" s="159"/>
      <c r="N9" s="159"/>
      <c r="O9" s="81"/>
    </row>
    <row r="10" spans="1:15">
      <c r="A10" s="82"/>
      <c r="B10" s="84"/>
      <c r="C10" s="84"/>
      <c r="D10" s="153"/>
      <c r="E10" s="153"/>
      <c r="F10" s="153"/>
      <c r="G10" s="79"/>
      <c r="H10" s="68"/>
      <c r="I10" s="83"/>
      <c r="J10" s="158"/>
      <c r="K10" s="158"/>
      <c r="L10" s="159"/>
      <c r="M10" s="159"/>
      <c r="N10" s="159"/>
      <c r="O10" s="81"/>
    </row>
    <row r="11" spans="1:15">
      <c r="A11" s="82"/>
      <c r="B11" s="84"/>
      <c r="C11" s="84"/>
      <c r="D11" s="153"/>
      <c r="E11" s="153"/>
      <c r="F11" s="153"/>
      <c r="G11" s="79"/>
      <c r="H11" s="68"/>
      <c r="I11" s="83"/>
      <c r="J11" s="158"/>
      <c r="K11" s="158"/>
      <c r="L11" s="159"/>
      <c r="M11" s="159"/>
      <c r="N11" s="159"/>
      <c r="O11" s="81"/>
    </row>
    <row r="12" spans="1:15">
      <c r="A12" s="82"/>
      <c r="B12" s="84"/>
      <c r="C12" s="84"/>
      <c r="D12" s="153"/>
      <c r="E12" s="153"/>
      <c r="F12" s="153"/>
      <c r="G12" s="79"/>
      <c r="H12" s="68"/>
      <c r="I12" s="83"/>
      <c r="J12" s="158"/>
      <c r="K12" s="158"/>
      <c r="L12" s="159"/>
      <c r="M12" s="159"/>
      <c r="N12" s="159"/>
      <c r="O12" s="81"/>
    </row>
    <row r="13" spans="1:15">
      <c r="A13" s="82"/>
      <c r="B13" s="84"/>
      <c r="C13" s="84"/>
      <c r="D13" s="153"/>
      <c r="E13" s="153"/>
      <c r="F13" s="153"/>
      <c r="G13" s="79"/>
      <c r="H13" s="68"/>
      <c r="I13" s="83"/>
      <c r="J13" s="158"/>
      <c r="K13" s="158"/>
      <c r="L13" s="159"/>
      <c r="M13" s="159"/>
      <c r="N13" s="159"/>
      <c r="O13" s="81"/>
    </row>
    <row r="14" spans="1:15">
      <c r="A14" s="82"/>
      <c r="B14" s="84"/>
      <c r="C14" s="84"/>
      <c r="D14" s="153"/>
      <c r="E14" s="153"/>
      <c r="F14" s="153"/>
      <c r="G14" s="79"/>
      <c r="H14" s="68"/>
      <c r="I14" s="83"/>
      <c r="J14" s="158"/>
      <c r="K14" s="158"/>
      <c r="L14" s="159"/>
      <c r="M14" s="159"/>
      <c r="N14" s="159"/>
      <c r="O14" s="81"/>
    </row>
    <row r="15" spans="1:15">
      <c r="A15" s="82"/>
      <c r="B15" s="84"/>
      <c r="C15" s="84"/>
      <c r="D15" s="153"/>
      <c r="E15" s="153"/>
      <c r="F15" s="153"/>
      <c r="G15" s="79"/>
      <c r="H15" s="68"/>
      <c r="I15" s="83"/>
      <c r="J15" s="158"/>
      <c r="K15" s="158"/>
      <c r="L15" s="159"/>
      <c r="M15" s="159"/>
      <c r="N15" s="159"/>
      <c r="O15" s="81"/>
    </row>
    <row r="16" spans="1:15">
      <c r="A16" s="82"/>
      <c r="B16" s="84"/>
      <c r="C16" s="84"/>
      <c r="D16" s="153"/>
      <c r="E16" s="153"/>
      <c r="F16" s="153"/>
      <c r="G16" s="79"/>
      <c r="H16" s="68"/>
      <c r="I16" s="83"/>
      <c r="J16" s="158"/>
      <c r="K16" s="158"/>
      <c r="L16" s="159"/>
      <c r="M16" s="159"/>
      <c r="N16" s="159"/>
      <c r="O16" s="81"/>
    </row>
    <row r="17" spans="1:15">
      <c r="A17" s="82"/>
      <c r="B17" s="84"/>
      <c r="C17" s="84"/>
      <c r="D17" s="153"/>
      <c r="E17" s="153"/>
      <c r="F17" s="153"/>
      <c r="G17" s="79"/>
      <c r="H17" s="68"/>
      <c r="I17" s="83"/>
      <c r="J17" s="158"/>
      <c r="K17" s="158"/>
      <c r="L17" s="159"/>
      <c r="M17" s="159"/>
      <c r="N17" s="159"/>
      <c r="O17" s="81"/>
    </row>
    <row r="18" spans="1:15">
      <c r="A18" s="82"/>
      <c r="B18" s="84"/>
      <c r="C18" s="84"/>
      <c r="D18" s="153"/>
      <c r="E18" s="153"/>
      <c r="F18" s="153"/>
      <c r="G18" s="79"/>
      <c r="H18" s="68"/>
      <c r="I18" s="83"/>
      <c r="J18" s="158"/>
      <c r="K18" s="158"/>
      <c r="L18" s="159"/>
      <c r="M18" s="159"/>
      <c r="N18" s="159"/>
      <c r="O18" s="81"/>
    </row>
    <row r="19" spans="1:15">
      <c r="A19" s="82"/>
      <c r="B19" s="84"/>
      <c r="C19" s="84"/>
      <c r="D19" s="153"/>
      <c r="E19" s="153"/>
      <c r="F19" s="153"/>
      <c r="G19" s="79"/>
      <c r="H19" s="68"/>
      <c r="I19" s="83"/>
      <c r="J19" s="158"/>
      <c r="K19" s="158"/>
      <c r="L19" s="159"/>
      <c r="M19" s="159"/>
      <c r="N19" s="159"/>
      <c r="O19" s="81"/>
    </row>
    <row r="20" spans="1:15">
      <c r="A20" s="82"/>
      <c r="B20" s="84"/>
      <c r="C20" s="84"/>
      <c r="D20" s="153"/>
      <c r="E20" s="153"/>
      <c r="F20" s="153"/>
      <c r="G20" s="79"/>
      <c r="H20" s="68"/>
      <c r="I20" s="83"/>
      <c r="J20" s="158"/>
      <c r="K20" s="158"/>
      <c r="L20" s="159"/>
      <c r="M20" s="159"/>
      <c r="N20" s="159"/>
      <c r="O20" s="81"/>
    </row>
    <row r="21" spans="1:15">
      <c r="A21" s="82"/>
      <c r="B21" s="84"/>
      <c r="C21" s="84"/>
      <c r="D21" s="153"/>
      <c r="E21" s="153"/>
      <c r="F21" s="153"/>
      <c r="G21" s="79"/>
      <c r="H21" s="68"/>
      <c r="I21" s="83"/>
      <c r="J21" s="158"/>
      <c r="K21" s="158"/>
      <c r="L21" s="159"/>
      <c r="M21" s="159"/>
      <c r="N21" s="159"/>
      <c r="O21" s="81"/>
    </row>
    <row r="22" spans="1:15">
      <c r="A22" s="82"/>
      <c r="B22" s="84"/>
      <c r="C22" s="84"/>
      <c r="D22" s="153"/>
      <c r="E22" s="153"/>
      <c r="F22" s="153"/>
      <c r="G22" s="79"/>
      <c r="H22" s="68"/>
      <c r="I22" s="83"/>
      <c r="J22" s="158"/>
      <c r="K22" s="158"/>
      <c r="L22" s="159"/>
      <c r="M22" s="159"/>
      <c r="N22" s="159"/>
      <c r="O22" s="81"/>
    </row>
    <row r="23" spans="1:15">
      <c r="A23" s="82"/>
      <c r="B23" s="84"/>
      <c r="C23" s="84"/>
      <c r="D23" s="153"/>
      <c r="E23" s="153"/>
      <c r="F23" s="153"/>
      <c r="G23" s="79"/>
      <c r="H23" s="68"/>
      <c r="I23" s="83"/>
      <c r="J23" s="158"/>
      <c r="K23" s="158"/>
      <c r="L23" s="159"/>
      <c r="M23" s="159"/>
      <c r="N23" s="159"/>
      <c r="O23" s="81"/>
    </row>
    <row r="24" spans="1:15">
      <c r="A24" s="82"/>
      <c r="B24" s="84"/>
      <c r="C24" s="84"/>
      <c r="D24" s="153"/>
      <c r="E24" s="153"/>
      <c r="F24" s="153"/>
      <c r="G24" s="79"/>
      <c r="H24" s="68"/>
      <c r="I24" s="83"/>
      <c r="J24" s="158"/>
      <c r="K24" s="158"/>
      <c r="L24" s="159"/>
      <c r="M24" s="159"/>
      <c r="N24" s="159"/>
      <c r="O24" s="81"/>
    </row>
    <row r="25" spans="1:15">
      <c r="A25" s="82"/>
      <c r="B25" s="84"/>
      <c r="C25" s="84"/>
      <c r="D25" s="153"/>
      <c r="E25" s="153"/>
      <c r="F25" s="153"/>
      <c r="G25" s="79"/>
      <c r="H25" s="68"/>
      <c r="I25" s="83"/>
      <c r="J25" s="158"/>
      <c r="K25" s="158"/>
      <c r="L25" s="159"/>
      <c r="M25" s="159"/>
      <c r="N25" s="159"/>
      <c r="O25" s="81"/>
    </row>
    <row r="26" spans="1:15">
      <c r="A26" s="82"/>
      <c r="B26" s="84"/>
      <c r="C26" s="84"/>
      <c r="D26" s="153"/>
      <c r="E26" s="153"/>
      <c r="F26" s="153"/>
      <c r="G26" s="79"/>
      <c r="H26" s="68"/>
      <c r="I26" s="83"/>
      <c r="J26" s="158"/>
      <c r="K26" s="158"/>
      <c r="L26" s="159"/>
      <c r="M26" s="159"/>
      <c r="N26" s="159"/>
      <c r="O26" s="81"/>
    </row>
    <row r="27" spans="1:15">
      <c r="A27" s="82"/>
      <c r="B27" s="84"/>
      <c r="C27" s="84"/>
      <c r="D27" s="153"/>
      <c r="E27" s="153"/>
      <c r="F27" s="153"/>
      <c r="G27" s="79"/>
      <c r="H27" s="68"/>
      <c r="I27" s="83"/>
      <c r="J27" s="158"/>
      <c r="K27" s="158"/>
      <c r="L27" s="159"/>
      <c r="M27" s="159"/>
      <c r="N27" s="159"/>
      <c r="O27" s="81"/>
    </row>
    <row r="28" spans="1:15">
      <c r="A28" s="82"/>
      <c r="B28" s="84"/>
      <c r="C28" s="84"/>
      <c r="D28" s="153"/>
      <c r="E28" s="153"/>
      <c r="F28" s="153"/>
      <c r="G28" s="79"/>
      <c r="H28" s="68"/>
      <c r="I28" s="83"/>
      <c r="J28" s="158"/>
      <c r="K28" s="158"/>
      <c r="L28" s="159"/>
      <c r="M28" s="159"/>
      <c r="N28" s="159"/>
      <c r="O28" s="81"/>
    </row>
    <row r="29" spans="1:15">
      <c r="A29" s="82"/>
      <c r="B29" s="84"/>
      <c r="C29" s="84"/>
      <c r="D29" s="153"/>
      <c r="E29" s="153"/>
      <c r="F29" s="153"/>
      <c r="G29" s="79"/>
      <c r="H29" s="68"/>
      <c r="I29" s="83"/>
      <c r="J29" s="158"/>
      <c r="K29" s="158"/>
      <c r="L29" s="159"/>
      <c r="M29" s="159"/>
      <c r="N29" s="159"/>
      <c r="O29" s="81"/>
    </row>
    <row r="30" spans="1:15">
      <c r="A30" s="82"/>
      <c r="B30" s="84"/>
      <c r="C30" s="84"/>
      <c r="D30" s="153"/>
      <c r="E30" s="153"/>
      <c r="F30" s="153"/>
      <c r="G30" s="79"/>
      <c r="H30" s="68"/>
      <c r="I30" s="83"/>
      <c r="J30" s="158"/>
      <c r="K30" s="158"/>
      <c r="L30" s="159"/>
      <c r="M30" s="159"/>
      <c r="N30" s="159"/>
      <c r="O30" s="81"/>
    </row>
    <row r="31" spans="1:15">
      <c r="A31" s="82"/>
      <c r="B31" s="84"/>
      <c r="C31" s="84"/>
      <c r="D31" s="153"/>
      <c r="E31" s="153"/>
      <c r="F31" s="153"/>
      <c r="G31" s="79"/>
      <c r="H31" s="68"/>
      <c r="I31" s="83"/>
      <c r="J31" s="158"/>
      <c r="K31" s="158"/>
      <c r="L31" s="159"/>
      <c r="M31" s="159"/>
      <c r="N31" s="159"/>
      <c r="O31" s="81"/>
    </row>
    <row r="32" spans="1:15">
      <c r="A32" s="82"/>
      <c r="B32" s="84"/>
      <c r="C32" s="84"/>
      <c r="D32" s="153"/>
      <c r="E32" s="153"/>
      <c r="F32" s="153"/>
      <c r="G32" s="79"/>
      <c r="H32" s="68"/>
      <c r="I32" s="83"/>
      <c r="J32" s="158"/>
      <c r="K32" s="158"/>
      <c r="L32" s="159"/>
      <c r="M32" s="159"/>
      <c r="N32" s="159"/>
      <c r="O32" s="81"/>
    </row>
    <row r="33" spans="1:15">
      <c r="A33" s="82"/>
      <c r="B33" s="84"/>
      <c r="C33" s="84"/>
      <c r="D33" s="153"/>
      <c r="E33" s="153"/>
      <c r="F33" s="153"/>
      <c r="G33" s="79"/>
      <c r="H33" s="68"/>
      <c r="I33" s="83"/>
      <c r="J33" s="158"/>
      <c r="K33" s="158"/>
      <c r="L33" s="159"/>
      <c r="M33" s="159"/>
      <c r="N33" s="159"/>
      <c r="O33" s="81"/>
    </row>
    <row r="34" spans="1:15">
      <c r="A34" s="82"/>
      <c r="B34" s="84"/>
      <c r="C34" s="84"/>
      <c r="D34" s="153"/>
      <c r="E34" s="153"/>
      <c r="F34" s="153"/>
      <c r="G34" s="79"/>
      <c r="H34" s="68"/>
      <c r="I34" s="83"/>
      <c r="J34" s="158"/>
      <c r="K34" s="158"/>
      <c r="L34" s="159"/>
      <c r="M34" s="159"/>
      <c r="N34" s="159"/>
      <c r="O34" s="85"/>
    </row>
    <row r="35" spans="1:15">
      <c r="A35" s="82"/>
      <c r="B35" s="84"/>
      <c r="C35" s="84"/>
      <c r="D35" s="153"/>
      <c r="E35" s="153"/>
      <c r="F35" s="153"/>
      <c r="G35" s="79"/>
      <c r="H35" s="68"/>
      <c r="I35" s="83"/>
      <c r="J35" s="158"/>
      <c r="K35" s="158"/>
      <c r="L35" s="159"/>
      <c r="M35" s="159"/>
      <c r="N35" s="159"/>
      <c r="O35" s="81"/>
    </row>
    <row r="36" spans="1:15">
      <c r="A36" s="82"/>
      <c r="B36" s="84"/>
      <c r="C36" s="84"/>
      <c r="D36" s="153"/>
      <c r="E36" s="153"/>
      <c r="F36" s="153"/>
      <c r="G36" s="79"/>
      <c r="H36" s="68"/>
      <c r="I36" s="83"/>
      <c r="J36" s="158"/>
      <c r="K36" s="158"/>
      <c r="L36" s="159"/>
      <c r="M36" s="159"/>
      <c r="N36" s="159"/>
      <c r="O36" s="81"/>
    </row>
    <row r="37" spans="1:15">
      <c r="A37" s="82"/>
      <c r="B37" s="84"/>
      <c r="C37" s="84"/>
      <c r="D37" s="153"/>
      <c r="E37" s="153"/>
      <c r="F37" s="153"/>
      <c r="G37" s="79"/>
      <c r="H37" s="68"/>
      <c r="I37" s="83"/>
      <c r="J37" s="158"/>
      <c r="K37" s="158"/>
      <c r="L37" s="159"/>
      <c r="M37" s="159"/>
      <c r="N37" s="159"/>
      <c r="O37" s="81"/>
    </row>
    <row r="38" spans="1:15" ht="19.5" thickBot="1">
      <c r="A38" s="86"/>
      <c r="B38" s="84"/>
      <c r="C38" s="84"/>
      <c r="D38" s="153"/>
      <c r="E38" s="153"/>
      <c r="F38" s="161"/>
      <c r="G38" s="79"/>
      <c r="H38" s="68"/>
      <c r="I38" s="87"/>
      <c r="J38" s="158"/>
      <c r="K38" s="158"/>
      <c r="L38" s="159"/>
      <c r="M38" s="159"/>
      <c r="N38" s="162"/>
      <c r="O38" s="85"/>
    </row>
    <row r="39" spans="1:15" ht="19.5" thickBot="1">
      <c r="A39" s="88" t="s">
        <v>232</v>
      </c>
      <c r="B39" s="89">
        <f>SUM(B7:B38)</f>
        <v>0</v>
      </c>
      <c r="C39" s="89">
        <f>SUM(C7:C38)</f>
        <v>0</v>
      </c>
      <c r="D39" s="90">
        <f>SUM(D7:D38)</f>
        <v>0</v>
      </c>
      <c r="E39" s="90">
        <f>SUM(E7:E38)</f>
        <v>0</v>
      </c>
      <c r="F39" s="160"/>
      <c r="G39" s="164"/>
      <c r="H39" s="68"/>
      <c r="I39" s="91" t="s">
        <v>232</v>
      </c>
      <c r="J39" s="89">
        <f>SUM(J7:J38)</f>
        <v>0</v>
      </c>
      <c r="K39" s="89">
        <f>SUM(K7:K38)</f>
        <v>0</v>
      </c>
      <c r="L39" s="90">
        <f>SUM(L7:L38)</f>
        <v>0</v>
      </c>
      <c r="M39" s="90">
        <f>SUM(M7:M38)</f>
        <v>0</v>
      </c>
      <c r="N39" s="160"/>
      <c r="O39" s="163"/>
    </row>
    <row r="40" spans="1:15">
      <c r="A40" s="70"/>
      <c r="B40" s="70"/>
      <c r="C40" s="70"/>
      <c r="D40" s="70"/>
      <c r="E40" s="70"/>
      <c r="F40" s="70"/>
      <c r="G40" s="70"/>
      <c r="H40" s="68"/>
      <c r="I40" s="68"/>
      <c r="J40" s="68"/>
      <c r="K40" s="68"/>
      <c r="L40" s="68"/>
      <c r="M40" s="70"/>
      <c r="N40" s="70"/>
      <c r="O40" s="92"/>
    </row>
  </sheetData>
  <phoneticPr fontId="1"/>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election activeCell="B12" sqref="B12"/>
    </sheetView>
  </sheetViews>
  <sheetFormatPr defaultColWidth="8.875" defaultRowHeight="18.75"/>
  <cols>
    <col min="1" max="1" width="16.125" bestFit="1" customWidth="1"/>
    <col min="2" max="2" width="82.25" customWidth="1"/>
    <col min="256" max="256" width="113.5" customWidth="1"/>
    <col min="512" max="512" width="113.5" customWidth="1"/>
    <col min="768" max="768" width="113.5" customWidth="1"/>
    <col min="1024" max="1024" width="113.5" customWidth="1"/>
    <col min="1280" max="1280" width="113.5" customWidth="1"/>
    <col min="1536" max="1536" width="113.5" customWidth="1"/>
    <col min="1792" max="1792" width="113.5" customWidth="1"/>
    <col min="2048" max="2048" width="113.5" customWidth="1"/>
    <col min="2304" max="2304" width="113.5" customWidth="1"/>
    <col min="2560" max="2560" width="113.5" customWidth="1"/>
    <col min="2816" max="2816" width="113.5" customWidth="1"/>
    <col min="3072" max="3072" width="113.5" customWidth="1"/>
    <col min="3328" max="3328" width="113.5" customWidth="1"/>
    <col min="3584" max="3584" width="113.5" customWidth="1"/>
    <col min="3840" max="3840" width="113.5" customWidth="1"/>
    <col min="4096" max="4096" width="113.5" customWidth="1"/>
    <col min="4352" max="4352" width="113.5" customWidth="1"/>
    <col min="4608" max="4608" width="113.5" customWidth="1"/>
    <col min="4864" max="4864" width="113.5" customWidth="1"/>
    <col min="5120" max="5120" width="113.5" customWidth="1"/>
    <col min="5376" max="5376" width="113.5" customWidth="1"/>
    <col min="5632" max="5632" width="113.5" customWidth="1"/>
    <col min="5888" max="5888" width="113.5" customWidth="1"/>
    <col min="6144" max="6144" width="113.5" customWidth="1"/>
    <col min="6400" max="6400" width="113.5" customWidth="1"/>
    <col min="6656" max="6656" width="113.5" customWidth="1"/>
    <col min="6912" max="6912" width="113.5" customWidth="1"/>
    <col min="7168" max="7168" width="113.5" customWidth="1"/>
    <col min="7424" max="7424" width="113.5" customWidth="1"/>
    <col min="7680" max="7680" width="113.5" customWidth="1"/>
    <col min="7936" max="7936" width="113.5" customWidth="1"/>
    <col min="8192" max="8192" width="113.5" customWidth="1"/>
    <col min="8448" max="8448" width="113.5" customWidth="1"/>
    <col min="8704" max="8704" width="113.5" customWidth="1"/>
    <col min="8960" max="8960" width="113.5" customWidth="1"/>
    <col min="9216" max="9216" width="113.5" customWidth="1"/>
    <col min="9472" max="9472" width="113.5" customWidth="1"/>
    <col min="9728" max="9728" width="113.5" customWidth="1"/>
    <col min="9984" max="9984" width="113.5" customWidth="1"/>
    <col min="10240" max="10240" width="113.5" customWidth="1"/>
    <col min="10496" max="10496" width="113.5" customWidth="1"/>
    <col min="10752" max="10752" width="113.5" customWidth="1"/>
    <col min="11008" max="11008" width="113.5" customWidth="1"/>
    <col min="11264" max="11264" width="113.5" customWidth="1"/>
    <col min="11520" max="11520" width="113.5" customWidth="1"/>
    <col min="11776" max="11776" width="113.5" customWidth="1"/>
    <col min="12032" max="12032" width="113.5" customWidth="1"/>
    <col min="12288" max="12288" width="113.5" customWidth="1"/>
    <col min="12544" max="12544" width="113.5" customWidth="1"/>
    <col min="12800" max="12800" width="113.5" customWidth="1"/>
    <col min="13056" max="13056" width="113.5" customWidth="1"/>
    <col min="13312" max="13312" width="113.5" customWidth="1"/>
    <col min="13568" max="13568" width="113.5" customWidth="1"/>
    <col min="13824" max="13824" width="113.5" customWidth="1"/>
    <col min="14080" max="14080" width="113.5" customWidth="1"/>
    <col min="14336" max="14336" width="113.5" customWidth="1"/>
    <col min="14592" max="14592" width="113.5" customWidth="1"/>
    <col min="14848" max="14848" width="113.5" customWidth="1"/>
    <col min="15104" max="15104" width="113.5" customWidth="1"/>
    <col min="15360" max="15360" width="113.5" customWidth="1"/>
    <col min="15616" max="15616" width="113.5" customWidth="1"/>
    <col min="15872" max="15872" width="113.5" customWidth="1"/>
    <col min="16128" max="16128" width="113.5" customWidth="1"/>
  </cols>
  <sheetData>
    <row r="1" spans="1:2">
      <c r="A1" s="204" t="s">
        <v>38</v>
      </c>
      <c r="B1" s="204"/>
    </row>
    <row r="3" spans="1:2">
      <c r="A3" s="133" t="s">
        <v>39</v>
      </c>
      <c r="B3" s="2"/>
    </row>
    <row r="4" spans="1:2">
      <c r="A4" s="132" t="s">
        <v>40</v>
      </c>
      <c r="B4" s="123" t="s">
        <v>41</v>
      </c>
    </row>
    <row r="5" spans="1:2">
      <c r="A5" s="94" t="s">
        <v>42</v>
      </c>
      <c r="B5" s="2" t="s">
        <v>43</v>
      </c>
    </row>
    <row r="6" spans="1:2">
      <c r="A6" s="94" t="s">
        <v>44</v>
      </c>
      <c r="B6" s="2" t="s">
        <v>45</v>
      </c>
    </row>
    <row r="7" spans="1:2">
      <c r="A7" s="94" t="s">
        <v>46</v>
      </c>
      <c r="B7" s="2" t="s">
        <v>47</v>
      </c>
    </row>
    <row r="8" spans="1:2">
      <c r="A8" s="94" t="s">
        <v>48</v>
      </c>
      <c r="B8" s="2" t="s">
        <v>49</v>
      </c>
    </row>
    <row r="9" spans="1:2">
      <c r="A9" s="94" t="s">
        <v>50</v>
      </c>
      <c r="B9" s="2" t="s">
        <v>51</v>
      </c>
    </row>
    <row r="10" spans="1:2">
      <c r="A10" s="94" t="s">
        <v>52</v>
      </c>
      <c r="B10" s="2" t="s">
        <v>53</v>
      </c>
    </row>
    <row r="11" spans="1:2">
      <c r="A11" s="95" t="s">
        <v>54</v>
      </c>
      <c r="B11" s="2" t="s">
        <v>55</v>
      </c>
    </row>
    <row r="12" spans="1:2">
      <c r="A12" s="95" t="s">
        <v>56</v>
      </c>
      <c r="B12" s="2" t="s">
        <v>57</v>
      </c>
    </row>
    <row r="13" spans="1:2">
      <c r="A13" s="94" t="s">
        <v>58</v>
      </c>
      <c r="B13" s="2" t="s">
        <v>59</v>
      </c>
    </row>
    <row r="14" spans="1:2">
      <c r="A14" s="94" t="s">
        <v>60</v>
      </c>
      <c r="B14" s="2" t="s">
        <v>61</v>
      </c>
    </row>
    <row r="15" spans="1:2">
      <c r="A15" s="94" t="s">
        <v>62</v>
      </c>
      <c r="B15" s="2" t="s">
        <v>63</v>
      </c>
    </row>
    <row r="16" spans="1:2">
      <c r="A16" s="94" t="s">
        <v>64</v>
      </c>
      <c r="B16" s="2" t="s">
        <v>65</v>
      </c>
    </row>
    <row r="17" spans="1:2">
      <c r="A17" s="94" t="s">
        <v>66</v>
      </c>
      <c r="B17" s="2" t="s">
        <v>67</v>
      </c>
    </row>
    <row r="18" spans="1:2">
      <c r="A18" s="94" t="s">
        <v>68</v>
      </c>
      <c r="B18" s="2" t="s">
        <v>69</v>
      </c>
    </row>
    <row r="19" spans="1:2">
      <c r="A19" s="94" t="s">
        <v>70</v>
      </c>
      <c r="B19" s="2" t="s">
        <v>71</v>
      </c>
    </row>
    <row r="20" spans="1:2">
      <c r="A20" s="94" t="s">
        <v>72</v>
      </c>
      <c r="B20" s="2" t="s">
        <v>73</v>
      </c>
    </row>
    <row r="22" spans="1:2">
      <c r="A22" s="134" t="s">
        <v>74</v>
      </c>
      <c r="B22" s="2"/>
    </row>
    <row r="23" spans="1:2">
      <c r="A23" s="93" t="s">
        <v>75</v>
      </c>
      <c r="B23" s="2" t="s">
        <v>76</v>
      </c>
    </row>
    <row r="24" spans="1:2">
      <c r="A24" s="94" t="s">
        <v>77</v>
      </c>
      <c r="B24" s="2" t="s">
        <v>78</v>
      </c>
    </row>
    <row r="25" spans="1:2">
      <c r="A25" s="94" t="s">
        <v>79</v>
      </c>
      <c r="B25" s="2" t="s">
        <v>80</v>
      </c>
    </row>
    <row r="26" spans="1:2">
      <c r="A26" s="94" t="s">
        <v>81</v>
      </c>
      <c r="B26" s="2" t="s">
        <v>82</v>
      </c>
    </row>
    <row r="27" spans="1:2">
      <c r="A27" s="94" t="s">
        <v>83</v>
      </c>
      <c r="B27" s="2" t="s">
        <v>84</v>
      </c>
    </row>
    <row r="28" spans="1:2">
      <c r="A28" s="131"/>
    </row>
    <row r="29" spans="1:2">
      <c r="A29" s="94" t="s">
        <v>85</v>
      </c>
    </row>
    <row r="30" spans="1:2">
      <c r="A30" s="94" t="s">
        <v>86</v>
      </c>
      <c r="B30" s="2" t="s">
        <v>87</v>
      </c>
    </row>
    <row r="32" spans="1:2">
      <c r="A32" s="131"/>
    </row>
  </sheetData>
  <mergeCells count="1">
    <mergeCell ref="A1:B1"/>
  </mergeCells>
  <phoneticPr fontId="1"/>
  <pageMargins left="0.51181102362204722" right="0.70866141732283472" top="0.74803149606299213" bottom="0.74803149606299213" header="0.31496062992125984" footer="0.31496062992125984"/>
  <pageSetup paperSize="9" scale="90"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C1:Q40"/>
  <sheetViews>
    <sheetView topLeftCell="A4" zoomScale="80" zoomScaleNormal="80" workbookViewId="0">
      <selection activeCell="P23" sqref="P23:P26"/>
    </sheetView>
  </sheetViews>
  <sheetFormatPr defaultRowHeight="18.75"/>
  <cols>
    <col min="3" max="3" width="11" bestFit="1" customWidth="1"/>
    <col min="4" max="4" width="8.125" customWidth="1"/>
    <col min="5" max="5" width="5.625" customWidth="1"/>
    <col min="6" max="6" width="16" customWidth="1"/>
    <col min="7" max="7" width="11.875" customWidth="1"/>
    <col min="8" max="8" width="5.5" customWidth="1"/>
    <col min="9" max="9" width="13.25" customWidth="1"/>
    <col min="10" max="10" width="2.25" customWidth="1"/>
    <col min="12" max="12" width="7.25" customWidth="1"/>
    <col min="13" max="13" width="9.875" customWidth="1"/>
    <col min="14" max="14" width="5.5" customWidth="1"/>
    <col min="15" max="15" width="12.625" style="9" customWidth="1"/>
    <col min="16" max="16" width="12.625" customWidth="1"/>
    <col min="19" max="19" width="5.625" customWidth="1"/>
  </cols>
  <sheetData>
    <row r="1" spans="3:17" ht="18.75" customHeight="1">
      <c r="C1" s="279" t="s">
        <v>233</v>
      </c>
      <c r="D1" s="279"/>
      <c r="E1" s="279"/>
      <c r="F1" s="279"/>
      <c r="G1" s="279"/>
      <c r="H1" s="279"/>
      <c r="I1" s="279"/>
      <c r="J1" s="279"/>
      <c r="K1" s="279"/>
      <c r="L1" s="279"/>
      <c r="M1" s="279"/>
      <c r="N1" s="279"/>
      <c r="O1" s="279"/>
      <c r="P1" s="279"/>
      <c r="Q1" s="279"/>
    </row>
    <row r="2" spans="3:17" ht="18.75" customHeight="1">
      <c r="C2" s="279"/>
      <c r="D2" s="279"/>
      <c r="E2" s="279"/>
      <c r="F2" s="279"/>
      <c r="G2" s="279"/>
      <c r="H2" s="279"/>
      <c r="I2" s="279"/>
      <c r="J2" s="279"/>
      <c r="K2" s="279"/>
      <c r="L2" s="279"/>
      <c r="M2" s="279"/>
      <c r="N2" s="279"/>
      <c r="O2" s="279"/>
      <c r="P2" s="279"/>
      <c r="Q2" s="279"/>
    </row>
    <row r="3" spans="3:17" ht="18.75" customHeight="1">
      <c r="C3" s="18"/>
      <c r="D3" s="18"/>
      <c r="E3" s="18"/>
      <c r="F3" s="18"/>
      <c r="G3" s="18"/>
      <c r="H3" s="18"/>
      <c r="I3" s="18"/>
      <c r="J3" s="18"/>
      <c r="K3" s="18"/>
      <c r="L3" s="18"/>
      <c r="M3" s="18"/>
      <c r="N3" s="18"/>
      <c r="O3" s="18"/>
      <c r="P3" s="18"/>
    </row>
    <row r="4" spans="3:17" ht="18.75" customHeight="1">
      <c r="E4" s="18"/>
      <c r="F4" s="18"/>
      <c r="G4" s="18"/>
      <c r="H4" s="18"/>
      <c r="I4" s="18"/>
      <c r="J4" s="9"/>
      <c r="K4" s="8"/>
      <c r="O4" s="17" t="s">
        <v>234</v>
      </c>
      <c r="P4" s="19"/>
    </row>
    <row r="5" spans="3:17">
      <c r="K5" s="8"/>
      <c r="O5" s="17" t="s">
        <v>235</v>
      </c>
      <c r="P5" s="24"/>
    </row>
    <row r="6" spans="3:17">
      <c r="O6"/>
    </row>
    <row r="7" spans="3:17">
      <c r="C7" t="s">
        <v>236</v>
      </c>
      <c r="D7" s="280"/>
      <c r="E7" s="280"/>
      <c r="F7" s="280"/>
      <c r="G7" s="280"/>
    </row>
    <row r="9" spans="3:17">
      <c r="C9" t="s">
        <v>237</v>
      </c>
      <c r="D9" s="281" t="s">
        <v>238</v>
      </c>
      <c r="E9" s="281"/>
      <c r="F9" s="15"/>
      <c r="G9" t="s">
        <v>3</v>
      </c>
    </row>
    <row r="10" spans="3:17">
      <c r="D10" s="281" t="s">
        <v>239</v>
      </c>
      <c r="E10" s="281"/>
      <c r="F10" s="16"/>
      <c r="G10" t="s">
        <v>3</v>
      </c>
    </row>
    <row r="11" spans="3:17">
      <c r="D11" s="281" t="s">
        <v>240</v>
      </c>
      <c r="E11" s="281"/>
      <c r="G11" t="s">
        <v>3</v>
      </c>
    </row>
    <row r="12" spans="3:17">
      <c r="D12" s="281" t="s">
        <v>241</v>
      </c>
      <c r="E12" s="281"/>
      <c r="F12" s="16"/>
      <c r="G12" t="s">
        <v>3</v>
      </c>
      <c r="H12" s="17" t="s">
        <v>37</v>
      </c>
      <c r="I12" s="15"/>
      <c r="J12" t="s">
        <v>3</v>
      </c>
    </row>
    <row r="13" spans="3:17">
      <c r="O13"/>
    </row>
    <row r="15" spans="3:17" ht="18.75" customHeight="1">
      <c r="C15" s="228" t="s">
        <v>92</v>
      </c>
      <c r="D15" s="208" t="s">
        <v>93</v>
      </c>
      <c r="E15" s="211"/>
      <c r="F15" s="211"/>
      <c r="G15" s="211" t="s">
        <v>101</v>
      </c>
      <c r="H15" s="211"/>
      <c r="I15" s="211"/>
      <c r="J15" s="282"/>
      <c r="K15" s="221" t="s">
        <v>102</v>
      </c>
      <c r="L15" s="221"/>
      <c r="M15" s="221"/>
      <c r="N15" s="208"/>
      <c r="O15" s="211" t="s">
        <v>97</v>
      </c>
      <c r="P15" s="211"/>
    </row>
    <row r="16" spans="3:17">
      <c r="C16" s="228"/>
      <c r="D16" s="208"/>
      <c r="E16" s="211"/>
      <c r="F16" s="211"/>
      <c r="G16" s="217" t="s">
        <v>100</v>
      </c>
      <c r="H16" s="218"/>
      <c r="I16" s="219" t="s">
        <v>26</v>
      </c>
      <c r="J16" s="220"/>
      <c r="K16" s="221" t="s">
        <v>100</v>
      </c>
      <c r="L16" s="208"/>
      <c r="M16" s="222" t="s">
        <v>26</v>
      </c>
      <c r="N16" s="223"/>
      <c r="O16" s="211"/>
      <c r="P16" s="211"/>
    </row>
    <row r="17" spans="3:16">
      <c r="C17" s="6"/>
      <c r="D17" s="284"/>
      <c r="E17" s="285"/>
      <c r="F17" s="285"/>
      <c r="G17" s="211" t="s">
        <v>110</v>
      </c>
      <c r="H17" s="211"/>
      <c r="I17" s="226"/>
      <c r="J17" s="227"/>
      <c r="K17" s="221"/>
      <c r="L17" s="208"/>
      <c r="M17" s="226"/>
      <c r="N17" s="226"/>
      <c r="O17" s="211"/>
      <c r="P17" s="211"/>
    </row>
    <row r="18" spans="3:16">
      <c r="C18" s="5"/>
      <c r="D18" s="284"/>
      <c r="E18" s="285"/>
      <c r="F18" s="285"/>
      <c r="G18" s="211"/>
      <c r="H18" s="211"/>
      <c r="I18" s="226"/>
      <c r="J18" s="227"/>
      <c r="K18" s="221"/>
      <c r="L18" s="208"/>
      <c r="M18" s="226"/>
      <c r="N18" s="226"/>
      <c r="O18" s="211"/>
      <c r="P18" s="211"/>
    </row>
    <row r="19" spans="3:16">
      <c r="C19" s="6"/>
      <c r="D19" s="284"/>
      <c r="E19" s="285"/>
      <c r="F19" s="285"/>
      <c r="G19" s="211"/>
      <c r="H19" s="211"/>
      <c r="I19" s="226"/>
      <c r="J19" s="227"/>
      <c r="K19" s="221"/>
      <c r="L19" s="208"/>
      <c r="M19" s="226"/>
      <c r="N19" s="226"/>
      <c r="O19" s="211"/>
      <c r="P19" s="211"/>
    </row>
    <row r="20" spans="3:16">
      <c r="G20" s="211" t="s">
        <v>37</v>
      </c>
      <c r="H20" s="211"/>
      <c r="I20" s="226">
        <f>SUM(I17:J19)</f>
        <v>0</v>
      </c>
      <c r="J20" s="277"/>
      <c r="K20" s="208" t="s">
        <v>37</v>
      </c>
      <c r="L20" s="211"/>
      <c r="M20" s="226">
        <f>SUM(M17:N19)</f>
        <v>0</v>
      </c>
      <c r="N20" s="278"/>
    </row>
    <row r="23" spans="3:16">
      <c r="C23" s="276" t="s">
        <v>177</v>
      </c>
      <c r="D23" s="276"/>
      <c r="E23" s="276"/>
      <c r="F23" s="276"/>
      <c r="G23" s="276"/>
      <c r="M23" s="211" t="s">
        <v>101</v>
      </c>
      <c r="N23" s="211"/>
      <c r="O23" s="211"/>
      <c r="P23" s="275"/>
    </row>
    <row r="24" spans="3:16">
      <c r="C24" s="276" t="s">
        <v>101</v>
      </c>
      <c r="D24" s="276"/>
      <c r="E24" s="276"/>
      <c r="F24" s="276" t="s">
        <v>102</v>
      </c>
      <c r="G24" s="276"/>
      <c r="M24" s="211"/>
      <c r="N24" s="211"/>
      <c r="O24" s="211"/>
      <c r="P24" s="211"/>
    </row>
    <row r="25" spans="3:16">
      <c r="C25" s="117" t="s">
        <v>104</v>
      </c>
      <c r="D25" s="268">
        <f>SUMIF($G$17:$H$19,C25,$I$17:$J$19)</f>
        <v>0</v>
      </c>
      <c r="E25" s="268"/>
      <c r="F25" s="117" t="s">
        <v>180</v>
      </c>
      <c r="G25" s="119">
        <f>SUMIF($K$17:$L$19,F25,$M$17:$N$19)</f>
        <v>0</v>
      </c>
      <c r="H25" s="116"/>
      <c r="M25" s="211" t="s">
        <v>102</v>
      </c>
      <c r="N25" s="211"/>
      <c r="O25" s="211"/>
      <c r="P25" s="275"/>
    </row>
    <row r="26" spans="3:16">
      <c r="C26" s="117" t="s">
        <v>106</v>
      </c>
      <c r="D26" s="268">
        <f t="shared" ref="D26:D40" si="0">SUMIF($G$17:$H$19,C26,$I$17:$J$19)</f>
        <v>0</v>
      </c>
      <c r="E26" s="268"/>
      <c r="F26" s="117" t="s">
        <v>107</v>
      </c>
      <c r="G26" s="119">
        <f t="shared" ref="G26:G29" si="1">SUMIF($K$17:$L$19,F26,$M$17:$N$19)</f>
        <v>0</v>
      </c>
      <c r="M26" s="211"/>
      <c r="N26" s="211"/>
      <c r="O26" s="211"/>
      <c r="P26" s="211"/>
    </row>
    <row r="27" spans="3:16">
      <c r="C27" s="117" t="s">
        <v>108</v>
      </c>
      <c r="D27" s="268">
        <f t="shared" si="0"/>
        <v>0</v>
      </c>
      <c r="E27" s="268"/>
      <c r="F27" s="117" t="s">
        <v>109</v>
      </c>
      <c r="G27" s="119">
        <f t="shared" si="1"/>
        <v>0</v>
      </c>
      <c r="M27" s="211" t="s">
        <v>227</v>
      </c>
      <c r="N27" s="211"/>
      <c r="O27" s="211"/>
      <c r="P27" s="275">
        <f>P25-P23</f>
        <v>0</v>
      </c>
    </row>
    <row r="28" spans="3:16">
      <c r="C28" s="117" t="s">
        <v>110</v>
      </c>
      <c r="D28" s="268">
        <f t="shared" si="0"/>
        <v>0</v>
      </c>
      <c r="E28" s="268"/>
      <c r="F28" s="117" t="s">
        <v>111</v>
      </c>
      <c r="G28" s="119">
        <f t="shared" si="1"/>
        <v>0</v>
      </c>
      <c r="M28" s="211"/>
      <c r="N28" s="211"/>
      <c r="O28" s="211"/>
      <c r="P28" s="211"/>
    </row>
    <row r="29" spans="3:16">
      <c r="C29" s="118" t="s">
        <v>112</v>
      </c>
      <c r="D29" s="268">
        <f t="shared" si="0"/>
        <v>0</v>
      </c>
      <c r="E29" s="268"/>
      <c r="F29" s="117" t="s">
        <v>113</v>
      </c>
      <c r="G29" s="119">
        <f t="shared" si="1"/>
        <v>0</v>
      </c>
      <c r="N29" s="9"/>
      <c r="O29"/>
    </row>
    <row r="30" spans="3:16">
      <c r="C30" s="115" t="s">
        <v>114</v>
      </c>
      <c r="D30" s="268">
        <f t="shared" si="0"/>
        <v>0</v>
      </c>
      <c r="E30" s="268"/>
      <c r="M30" s="269" t="s">
        <v>242</v>
      </c>
      <c r="N30" s="270"/>
      <c r="O30" s="270"/>
      <c r="P30" s="271"/>
    </row>
    <row r="31" spans="3:16">
      <c r="C31" s="113" t="s">
        <v>116</v>
      </c>
      <c r="D31" s="268">
        <f t="shared" si="0"/>
        <v>0</v>
      </c>
      <c r="E31" s="268"/>
      <c r="M31" s="272"/>
      <c r="N31" s="273"/>
      <c r="O31" s="273"/>
      <c r="P31" s="274"/>
    </row>
    <row r="32" spans="3:16">
      <c r="C32" s="114" t="s">
        <v>117</v>
      </c>
      <c r="D32" s="268">
        <f t="shared" si="0"/>
        <v>0</v>
      </c>
      <c r="E32" s="268"/>
      <c r="N32" s="9"/>
      <c r="O32"/>
    </row>
    <row r="33" spans="3:15">
      <c r="C33" s="2" t="s">
        <v>118</v>
      </c>
      <c r="D33" s="268">
        <f t="shared" si="0"/>
        <v>0</v>
      </c>
      <c r="E33" s="268"/>
      <c r="N33" s="9"/>
      <c r="O33"/>
    </row>
    <row r="34" spans="3:15">
      <c r="C34" s="2" t="s">
        <v>119</v>
      </c>
      <c r="D34" s="268">
        <f t="shared" si="0"/>
        <v>0</v>
      </c>
      <c r="E34" s="268"/>
      <c r="N34" s="9"/>
      <c r="O34"/>
    </row>
    <row r="35" spans="3:15">
      <c r="C35" s="2" t="s">
        <v>120</v>
      </c>
      <c r="D35" s="268">
        <f t="shared" si="0"/>
        <v>0</v>
      </c>
      <c r="E35" s="268"/>
      <c r="N35" s="9"/>
      <c r="O35"/>
    </row>
    <row r="36" spans="3:15">
      <c r="C36" s="2" t="s">
        <v>121</v>
      </c>
      <c r="D36" s="268">
        <f t="shared" si="0"/>
        <v>0</v>
      </c>
      <c r="E36" s="268"/>
      <c r="N36" s="9"/>
      <c r="O36"/>
    </row>
    <row r="37" spans="3:15">
      <c r="C37" s="2" t="s">
        <v>122</v>
      </c>
      <c r="D37" s="268">
        <f t="shared" si="0"/>
        <v>0</v>
      </c>
      <c r="E37" s="268"/>
      <c r="N37" s="9"/>
      <c r="O37"/>
    </row>
    <row r="38" spans="3:15">
      <c r="C38" s="2" t="s">
        <v>125</v>
      </c>
      <c r="D38" s="268">
        <f t="shared" si="0"/>
        <v>0</v>
      </c>
      <c r="E38" s="268"/>
      <c r="N38" s="9"/>
      <c r="O38"/>
    </row>
    <row r="39" spans="3:15">
      <c r="C39" s="2" t="s">
        <v>126</v>
      </c>
      <c r="D39" s="268">
        <f t="shared" ref="D39" si="2">SUMIF($G$17:$H$19,C39,$I$17:$J$19)</f>
        <v>0</v>
      </c>
      <c r="E39" s="268"/>
      <c r="N39" s="9"/>
      <c r="O39"/>
    </row>
    <row r="40" spans="3:15">
      <c r="C40" s="2" t="s">
        <v>113</v>
      </c>
      <c r="D40" s="268">
        <f t="shared" si="0"/>
        <v>0</v>
      </c>
      <c r="E40" s="268"/>
      <c r="N40" s="9"/>
      <c r="O40"/>
    </row>
  </sheetData>
  <mergeCells count="63">
    <mergeCell ref="D19:F19"/>
    <mergeCell ref="O15:P16"/>
    <mergeCell ref="O17:P17"/>
    <mergeCell ref="D18:F18"/>
    <mergeCell ref="G18:H18"/>
    <mergeCell ref="I18:J18"/>
    <mergeCell ref="K18:L18"/>
    <mergeCell ref="M18:N18"/>
    <mergeCell ref="O18:P18"/>
    <mergeCell ref="D17:F17"/>
    <mergeCell ref="G17:H17"/>
    <mergeCell ref="I17:J17"/>
    <mergeCell ref="K17:L17"/>
    <mergeCell ref="M17:N17"/>
    <mergeCell ref="G19:H19"/>
    <mergeCell ref="I19:J19"/>
    <mergeCell ref="C15:C16"/>
    <mergeCell ref="D15:F16"/>
    <mergeCell ref="G15:J15"/>
    <mergeCell ref="K15:N15"/>
    <mergeCell ref="G16:H16"/>
    <mergeCell ref="I16:J16"/>
    <mergeCell ref="K16:L16"/>
    <mergeCell ref="M16:N16"/>
    <mergeCell ref="C1:Q2"/>
    <mergeCell ref="D7:G7"/>
    <mergeCell ref="D10:E10"/>
    <mergeCell ref="D11:E11"/>
    <mergeCell ref="D12:E12"/>
    <mergeCell ref="D9:E9"/>
    <mergeCell ref="K19:L19"/>
    <mergeCell ref="M19:N19"/>
    <mergeCell ref="O19:P19"/>
    <mergeCell ref="G20:H20"/>
    <mergeCell ref="I20:J20"/>
    <mergeCell ref="K20:L20"/>
    <mergeCell ref="M20:N20"/>
    <mergeCell ref="C23:G23"/>
    <mergeCell ref="M23:O24"/>
    <mergeCell ref="P23:P24"/>
    <mergeCell ref="C24:E24"/>
    <mergeCell ref="F24:G24"/>
    <mergeCell ref="D25:E25"/>
    <mergeCell ref="M25:O26"/>
    <mergeCell ref="P25:P26"/>
    <mergeCell ref="D26:E26"/>
    <mergeCell ref="P27:P28"/>
    <mergeCell ref="D28:E28"/>
    <mergeCell ref="D36:E36"/>
    <mergeCell ref="D37:E37"/>
    <mergeCell ref="D38:E38"/>
    <mergeCell ref="D40:E40"/>
    <mergeCell ref="M27:O28"/>
    <mergeCell ref="D32:E32"/>
    <mergeCell ref="D33:E33"/>
    <mergeCell ref="D34:E34"/>
    <mergeCell ref="D35:E35"/>
    <mergeCell ref="D29:E29"/>
    <mergeCell ref="D30:E30"/>
    <mergeCell ref="M30:P31"/>
    <mergeCell ref="D31:E31"/>
    <mergeCell ref="D27:E27"/>
    <mergeCell ref="D39:E39"/>
  </mergeCells>
  <phoneticPr fontId="1"/>
  <dataValidations count="3">
    <dataValidation type="list" showInputMessage="1" showErrorMessage="1" sqref="K17:L17" xr:uid="{00000000-0002-0000-1300-000000000000}">
      <formula1>$F$25:$F$29</formula1>
    </dataValidation>
    <dataValidation type="list" allowBlank="1" showInputMessage="1" showErrorMessage="1" sqref="G17:H19" xr:uid="{00000000-0002-0000-1300-000001000000}">
      <formula1>$C$25:$C$40</formula1>
    </dataValidation>
    <dataValidation type="list" showInputMessage="1" showErrorMessage="1" sqref="K18:L19" xr:uid="{00000000-0002-0000-1300-000002000000}">
      <formula1>$T$20:$T$21</formula1>
    </dataValidation>
  </dataValidations>
  <pageMargins left="0.7" right="0.7" top="0.75" bottom="0.75" header="0.3" footer="0.3"/>
  <pageSetup paperSize="9" scale="67" fitToWidth="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C1:Q40"/>
  <sheetViews>
    <sheetView workbookViewId="0">
      <selection activeCell="C40" sqref="C40"/>
    </sheetView>
  </sheetViews>
  <sheetFormatPr defaultRowHeight="18.75"/>
  <cols>
    <col min="3" max="3" width="11" bestFit="1" customWidth="1"/>
    <col min="4" max="4" width="8.125" customWidth="1"/>
    <col min="5" max="5" width="5.625" customWidth="1"/>
    <col min="6" max="6" width="16" customWidth="1"/>
    <col min="7" max="7" width="11.875" customWidth="1"/>
    <col min="8" max="8" width="5.5" customWidth="1"/>
    <col min="9" max="9" width="13.25" customWidth="1"/>
    <col min="10" max="10" width="2.25" customWidth="1"/>
    <col min="12" max="12" width="7.25" customWidth="1"/>
    <col min="13" max="13" width="9.875" customWidth="1"/>
    <col min="14" max="14" width="5.5" customWidth="1"/>
    <col min="15" max="15" width="12.625" style="9" customWidth="1"/>
    <col min="16" max="16" width="12.625" customWidth="1"/>
    <col min="19" max="19" width="5.625" customWidth="1"/>
  </cols>
  <sheetData>
    <row r="1" spans="3:17" ht="18.75" customHeight="1">
      <c r="C1" s="279" t="s">
        <v>243</v>
      </c>
      <c r="D1" s="279"/>
      <c r="E1" s="279"/>
      <c r="F1" s="279"/>
      <c r="G1" s="279"/>
      <c r="H1" s="279"/>
      <c r="I1" s="279"/>
      <c r="J1" s="279"/>
      <c r="K1" s="279"/>
      <c r="L1" s="279"/>
      <c r="M1" s="279"/>
      <c r="N1" s="279"/>
      <c r="O1" s="279"/>
      <c r="P1" s="279"/>
      <c r="Q1" s="279"/>
    </row>
    <row r="2" spans="3:17" ht="18.75" customHeight="1">
      <c r="C2" s="279"/>
      <c r="D2" s="279"/>
      <c r="E2" s="279"/>
      <c r="F2" s="279"/>
      <c r="G2" s="279"/>
      <c r="H2" s="279"/>
      <c r="I2" s="279"/>
      <c r="J2" s="279"/>
      <c r="K2" s="279"/>
      <c r="L2" s="279"/>
      <c r="M2" s="279"/>
      <c r="N2" s="279"/>
      <c r="O2" s="279"/>
      <c r="P2" s="279"/>
      <c r="Q2" s="279"/>
    </row>
    <row r="3" spans="3:17" ht="18.75" customHeight="1">
      <c r="C3" s="18"/>
      <c r="D3" s="18"/>
      <c r="E3" s="18"/>
      <c r="F3" s="18"/>
      <c r="G3" s="18"/>
      <c r="H3" s="18"/>
      <c r="I3" s="18"/>
      <c r="J3" s="18"/>
      <c r="K3" s="18"/>
      <c r="L3" s="18"/>
      <c r="M3" s="18"/>
      <c r="N3" s="18"/>
      <c r="O3" s="18"/>
      <c r="P3" s="18"/>
    </row>
    <row r="4" spans="3:17" ht="18.75" customHeight="1">
      <c r="E4" s="18"/>
      <c r="F4" s="18"/>
      <c r="G4" s="18"/>
      <c r="H4" s="18"/>
      <c r="I4" s="18"/>
      <c r="J4" s="9"/>
      <c r="K4" s="8"/>
      <c r="O4" s="17" t="s">
        <v>234</v>
      </c>
      <c r="P4" s="19"/>
    </row>
    <row r="5" spans="3:17">
      <c r="K5" s="8"/>
      <c r="O5" s="17" t="s">
        <v>235</v>
      </c>
      <c r="P5" s="24"/>
    </row>
    <row r="6" spans="3:17">
      <c r="O6"/>
    </row>
    <row r="7" spans="3:17">
      <c r="C7" t="s">
        <v>236</v>
      </c>
      <c r="D7" s="280"/>
      <c r="E7" s="280"/>
      <c r="F7" s="280"/>
      <c r="G7" s="280"/>
    </row>
    <row r="9" spans="3:17">
      <c r="C9" t="s">
        <v>237</v>
      </c>
      <c r="D9" s="281" t="s">
        <v>238</v>
      </c>
      <c r="E9" s="281"/>
      <c r="F9" s="15"/>
      <c r="G9" t="s">
        <v>3</v>
      </c>
    </row>
    <row r="10" spans="3:17">
      <c r="D10" s="281" t="s">
        <v>239</v>
      </c>
      <c r="E10" s="281"/>
      <c r="F10" s="16"/>
      <c r="G10" t="s">
        <v>3</v>
      </c>
    </row>
    <row r="11" spans="3:17">
      <c r="D11" s="281" t="s">
        <v>240</v>
      </c>
      <c r="E11" s="281"/>
      <c r="G11" t="s">
        <v>3</v>
      </c>
    </row>
    <row r="12" spans="3:17">
      <c r="D12" s="281" t="s">
        <v>241</v>
      </c>
      <c r="E12" s="281"/>
      <c r="F12" s="16"/>
      <c r="G12" t="s">
        <v>3</v>
      </c>
      <c r="H12" s="17" t="s">
        <v>37</v>
      </c>
      <c r="I12" s="15"/>
      <c r="J12" t="s">
        <v>3</v>
      </c>
    </row>
    <row r="13" spans="3:17">
      <c r="O13"/>
    </row>
    <row r="15" spans="3:17" ht="18.75" customHeight="1">
      <c r="C15" s="228" t="s">
        <v>92</v>
      </c>
      <c r="D15" s="208" t="s">
        <v>93</v>
      </c>
      <c r="E15" s="211"/>
      <c r="F15" s="211"/>
      <c r="G15" s="211" t="s">
        <v>101</v>
      </c>
      <c r="H15" s="211"/>
      <c r="I15" s="211"/>
      <c r="J15" s="282"/>
      <c r="K15" s="221" t="s">
        <v>102</v>
      </c>
      <c r="L15" s="221"/>
      <c r="M15" s="221"/>
      <c r="N15" s="208"/>
      <c r="O15" s="211" t="s">
        <v>97</v>
      </c>
      <c r="P15" s="211"/>
    </row>
    <row r="16" spans="3:17">
      <c r="C16" s="228"/>
      <c r="D16" s="208"/>
      <c r="E16" s="211"/>
      <c r="F16" s="211"/>
      <c r="G16" s="217" t="s">
        <v>100</v>
      </c>
      <c r="H16" s="218"/>
      <c r="I16" s="219" t="s">
        <v>26</v>
      </c>
      <c r="J16" s="220"/>
      <c r="K16" s="221" t="s">
        <v>100</v>
      </c>
      <c r="L16" s="208"/>
      <c r="M16" s="222" t="s">
        <v>26</v>
      </c>
      <c r="N16" s="223"/>
      <c r="O16" s="211"/>
      <c r="P16" s="211"/>
    </row>
    <row r="17" spans="3:16">
      <c r="C17" s="6"/>
      <c r="D17" s="284"/>
      <c r="E17" s="285"/>
      <c r="F17" s="285"/>
      <c r="G17" s="211"/>
      <c r="H17" s="211"/>
      <c r="I17" s="226"/>
      <c r="J17" s="227"/>
      <c r="K17" s="221"/>
      <c r="L17" s="208"/>
      <c r="M17" s="226"/>
      <c r="N17" s="226"/>
      <c r="O17" s="211"/>
      <c r="P17" s="211"/>
    </row>
    <row r="18" spans="3:16">
      <c r="C18" s="5"/>
      <c r="D18" s="284"/>
      <c r="E18" s="285"/>
      <c r="F18" s="285"/>
      <c r="G18" s="211"/>
      <c r="H18" s="211"/>
      <c r="I18" s="226"/>
      <c r="J18" s="227"/>
      <c r="K18" s="221"/>
      <c r="L18" s="208"/>
      <c r="M18" s="226"/>
      <c r="N18" s="226"/>
      <c r="O18" s="211"/>
      <c r="P18" s="211"/>
    </row>
    <row r="19" spans="3:16">
      <c r="C19" s="6"/>
      <c r="D19" s="284"/>
      <c r="E19" s="285"/>
      <c r="F19" s="285"/>
      <c r="G19" s="211"/>
      <c r="H19" s="211"/>
      <c r="I19" s="226"/>
      <c r="J19" s="227"/>
      <c r="K19" s="221"/>
      <c r="L19" s="208"/>
      <c r="M19" s="226"/>
      <c r="N19" s="226"/>
      <c r="O19" s="211"/>
      <c r="P19" s="211"/>
    </row>
    <row r="20" spans="3:16">
      <c r="G20" s="211" t="s">
        <v>37</v>
      </c>
      <c r="H20" s="211"/>
      <c r="I20" s="226">
        <f>SUM(I17:J19)</f>
        <v>0</v>
      </c>
      <c r="J20" s="277"/>
      <c r="K20" s="208" t="s">
        <v>37</v>
      </c>
      <c r="L20" s="211"/>
      <c r="M20" s="226">
        <f>SUM(M17:N19)</f>
        <v>0</v>
      </c>
      <c r="N20" s="278"/>
    </row>
    <row r="23" spans="3:16">
      <c r="C23" s="276" t="s">
        <v>177</v>
      </c>
      <c r="D23" s="276"/>
      <c r="E23" s="276"/>
      <c r="F23" s="276"/>
      <c r="G23" s="276"/>
      <c r="M23" s="211" t="s">
        <v>101</v>
      </c>
      <c r="N23" s="211"/>
      <c r="O23" s="211"/>
      <c r="P23" s="275">
        <f>I20</f>
        <v>0</v>
      </c>
    </row>
    <row r="24" spans="3:16">
      <c r="C24" s="276" t="s">
        <v>101</v>
      </c>
      <c r="D24" s="276"/>
      <c r="E24" s="276"/>
      <c r="F24" s="276" t="s">
        <v>102</v>
      </c>
      <c r="G24" s="276"/>
      <c r="M24" s="211"/>
      <c r="N24" s="211"/>
      <c r="O24" s="211"/>
      <c r="P24" s="211"/>
    </row>
    <row r="25" spans="3:16">
      <c r="C25" s="117" t="s">
        <v>104</v>
      </c>
      <c r="D25" s="268">
        <f>SUMIF($G$17:$H$19,C25,$I$17:$J$19)</f>
        <v>0</v>
      </c>
      <c r="E25" s="268"/>
      <c r="F25" s="117" t="s">
        <v>180</v>
      </c>
      <c r="G25" s="119">
        <f>SUMIF($K$17:$L$19,F25,$M$17:$N$19)</f>
        <v>0</v>
      </c>
      <c r="H25" s="116"/>
      <c r="M25" s="211" t="s">
        <v>102</v>
      </c>
      <c r="N25" s="211"/>
      <c r="O25" s="211"/>
      <c r="P25" s="275">
        <f>M20</f>
        <v>0</v>
      </c>
    </row>
    <row r="26" spans="3:16">
      <c r="C26" s="117" t="s">
        <v>106</v>
      </c>
      <c r="D26" s="268">
        <f t="shared" ref="D26:D40" si="0">SUMIF($G$17:$H$19,C26,$I$17:$J$19)</f>
        <v>0</v>
      </c>
      <c r="E26" s="268"/>
      <c r="F26" s="117" t="s">
        <v>107</v>
      </c>
      <c r="G26" s="119">
        <f t="shared" ref="G26:G29" si="1">SUMIF($K$17:$L$19,F26,$M$17:$N$19)</f>
        <v>0</v>
      </c>
      <c r="M26" s="211"/>
      <c r="N26" s="211"/>
      <c r="O26" s="211"/>
      <c r="P26" s="211"/>
    </row>
    <row r="27" spans="3:16">
      <c r="C27" s="117" t="s">
        <v>108</v>
      </c>
      <c r="D27" s="268">
        <f t="shared" si="0"/>
        <v>0</v>
      </c>
      <c r="E27" s="268"/>
      <c r="F27" s="117" t="s">
        <v>109</v>
      </c>
      <c r="G27" s="119">
        <f t="shared" si="1"/>
        <v>0</v>
      </c>
      <c r="M27" s="211" t="s">
        <v>227</v>
      </c>
      <c r="N27" s="211"/>
      <c r="O27" s="211"/>
      <c r="P27" s="275">
        <f>P25-P23</f>
        <v>0</v>
      </c>
    </row>
    <row r="28" spans="3:16">
      <c r="C28" s="117" t="s">
        <v>110</v>
      </c>
      <c r="D28" s="268">
        <f t="shared" si="0"/>
        <v>0</v>
      </c>
      <c r="E28" s="268"/>
      <c r="F28" s="117" t="s">
        <v>111</v>
      </c>
      <c r="G28" s="119">
        <f t="shared" si="1"/>
        <v>0</v>
      </c>
      <c r="M28" s="211"/>
      <c r="N28" s="211"/>
      <c r="O28" s="211"/>
      <c r="P28" s="211"/>
    </row>
    <row r="29" spans="3:16">
      <c r="C29" s="118" t="s">
        <v>112</v>
      </c>
      <c r="D29" s="268">
        <f t="shared" si="0"/>
        <v>0</v>
      </c>
      <c r="E29" s="268"/>
      <c r="F29" s="117" t="s">
        <v>113</v>
      </c>
      <c r="G29" s="119">
        <f t="shared" si="1"/>
        <v>0</v>
      </c>
      <c r="N29" s="9"/>
      <c r="O29"/>
    </row>
    <row r="30" spans="3:16">
      <c r="C30" s="115" t="s">
        <v>114</v>
      </c>
      <c r="D30" s="268">
        <f t="shared" si="0"/>
        <v>0</v>
      </c>
      <c r="E30" s="268"/>
      <c r="M30" s="269" t="s">
        <v>244</v>
      </c>
      <c r="N30" s="270"/>
      <c r="O30" s="270"/>
      <c r="P30" s="271"/>
    </row>
    <row r="31" spans="3:16">
      <c r="C31" s="113" t="s">
        <v>116</v>
      </c>
      <c r="D31" s="268">
        <f t="shared" si="0"/>
        <v>0</v>
      </c>
      <c r="E31" s="268"/>
      <c r="M31" s="272"/>
      <c r="N31" s="273"/>
      <c r="O31" s="273"/>
      <c r="P31" s="274"/>
    </row>
    <row r="32" spans="3:16">
      <c r="C32" s="114" t="s">
        <v>117</v>
      </c>
      <c r="D32" s="268">
        <f t="shared" si="0"/>
        <v>0</v>
      </c>
      <c r="E32" s="268"/>
      <c r="N32" s="9"/>
      <c r="O32"/>
    </row>
    <row r="33" spans="3:15">
      <c r="C33" s="2" t="s">
        <v>118</v>
      </c>
      <c r="D33" s="268">
        <f t="shared" si="0"/>
        <v>0</v>
      </c>
      <c r="E33" s="268"/>
      <c r="N33" s="9"/>
      <c r="O33"/>
    </row>
    <row r="34" spans="3:15">
      <c r="C34" s="2" t="s">
        <v>119</v>
      </c>
      <c r="D34" s="268">
        <f t="shared" si="0"/>
        <v>0</v>
      </c>
      <c r="E34" s="268"/>
      <c r="N34" s="9"/>
      <c r="O34"/>
    </row>
    <row r="35" spans="3:15">
      <c r="C35" s="2" t="s">
        <v>120</v>
      </c>
      <c r="D35" s="268">
        <f t="shared" si="0"/>
        <v>0</v>
      </c>
      <c r="E35" s="268"/>
      <c r="N35" s="9"/>
      <c r="O35"/>
    </row>
    <row r="36" spans="3:15">
      <c r="C36" s="2" t="s">
        <v>121</v>
      </c>
      <c r="D36" s="268">
        <f t="shared" si="0"/>
        <v>0</v>
      </c>
      <c r="E36" s="268"/>
      <c r="N36" s="9"/>
      <c r="O36"/>
    </row>
    <row r="37" spans="3:15">
      <c r="C37" s="2" t="s">
        <v>122</v>
      </c>
      <c r="D37" s="268">
        <f t="shared" si="0"/>
        <v>0</v>
      </c>
      <c r="E37" s="268"/>
      <c r="N37" s="9"/>
      <c r="O37"/>
    </row>
    <row r="38" spans="3:15">
      <c r="C38" s="2" t="s">
        <v>125</v>
      </c>
      <c r="D38" s="268">
        <f t="shared" si="0"/>
        <v>0</v>
      </c>
      <c r="E38" s="268"/>
      <c r="N38" s="9"/>
      <c r="O38"/>
    </row>
    <row r="39" spans="3:15">
      <c r="C39" s="2" t="s">
        <v>126</v>
      </c>
      <c r="D39" s="268">
        <f t="shared" ref="D39" si="2">SUMIF($G$17:$H$19,C39,$I$17:$J$19)</f>
        <v>0</v>
      </c>
      <c r="E39" s="268"/>
      <c r="N39" s="9"/>
      <c r="O39"/>
    </row>
    <row r="40" spans="3:15">
      <c r="C40" s="2" t="s">
        <v>113</v>
      </c>
      <c r="D40" s="268">
        <f t="shared" si="0"/>
        <v>0</v>
      </c>
      <c r="E40" s="268"/>
      <c r="N40" s="9"/>
      <c r="O40"/>
    </row>
  </sheetData>
  <mergeCells count="63">
    <mergeCell ref="D38:E38"/>
    <mergeCell ref="D40:E40"/>
    <mergeCell ref="D32:E32"/>
    <mergeCell ref="D33:E33"/>
    <mergeCell ref="D34:E34"/>
    <mergeCell ref="D35:E35"/>
    <mergeCell ref="D36:E36"/>
    <mergeCell ref="D37:E37"/>
    <mergeCell ref="D39:E39"/>
    <mergeCell ref="D30:E30"/>
    <mergeCell ref="M30:P31"/>
    <mergeCell ref="D31:E31"/>
    <mergeCell ref="P23:P24"/>
    <mergeCell ref="C24:E24"/>
    <mergeCell ref="F24:G24"/>
    <mergeCell ref="D25:E25"/>
    <mergeCell ref="M25:O26"/>
    <mergeCell ref="P25:P26"/>
    <mergeCell ref="D26:E26"/>
    <mergeCell ref="D27:E27"/>
    <mergeCell ref="M27:O28"/>
    <mergeCell ref="P27:P28"/>
    <mergeCell ref="D28:E28"/>
    <mergeCell ref="D29:E29"/>
    <mergeCell ref="G20:H20"/>
    <mergeCell ref="I20:J20"/>
    <mergeCell ref="K20:L20"/>
    <mergeCell ref="M20:N20"/>
    <mergeCell ref="C23:G23"/>
    <mergeCell ref="M23:O24"/>
    <mergeCell ref="O19:P19"/>
    <mergeCell ref="D18:F18"/>
    <mergeCell ref="G18:H18"/>
    <mergeCell ref="I18:J18"/>
    <mergeCell ref="K18:L18"/>
    <mergeCell ref="M18:N18"/>
    <mergeCell ref="O18:P18"/>
    <mergeCell ref="D19:F19"/>
    <mergeCell ref="G19:H19"/>
    <mergeCell ref="I19:J19"/>
    <mergeCell ref="K19:L19"/>
    <mergeCell ref="M19:N19"/>
    <mergeCell ref="O17:P17"/>
    <mergeCell ref="C15:C16"/>
    <mergeCell ref="D15:F16"/>
    <mergeCell ref="G15:J15"/>
    <mergeCell ref="K15:N15"/>
    <mergeCell ref="O15:P16"/>
    <mergeCell ref="G16:H16"/>
    <mergeCell ref="I16:J16"/>
    <mergeCell ref="K16:L16"/>
    <mergeCell ref="M16:N16"/>
    <mergeCell ref="D17:F17"/>
    <mergeCell ref="G17:H17"/>
    <mergeCell ref="I17:J17"/>
    <mergeCell ref="K17:L17"/>
    <mergeCell ref="M17:N17"/>
    <mergeCell ref="D12:E12"/>
    <mergeCell ref="C1:Q2"/>
    <mergeCell ref="D7:G7"/>
    <mergeCell ref="D9:E9"/>
    <mergeCell ref="D10:E10"/>
    <mergeCell ref="D11:E11"/>
  </mergeCells>
  <phoneticPr fontId="1"/>
  <dataValidations count="3">
    <dataValidation type="list" showInputMessage="1" showErrorMessage="1" sqref="K18:L19" xr:uid="{00000000-0002-0000-1400-000000000000}">
      <formula1>$T$20:$T$21</formula1>
    </dataValidation>
    <dataValidation type="list" allowBlank="1" showInputMessage="1" showErrorMessage="1" sqref="G17:H19" xr:uid="{00000000-0002-0000-1400-000001000000}">
      <formula1>$C$25:$C$40</formula1>
    </dataValidation>
    <dataValidation type="list" showInputMessage="1" showErrorMessage="1" sqref="K17:L17" xr:uid="{00000000-0002-0000-1400-000002000000}">
      <formula1>$F$25:$F$29</formula1>
    </dataValidation>
  </dataValidations>
  <pageMargins left="0.7" right="0.7" top="0.75" bottom="0.75" header="0.3" footer="0.3"/>
  <pageSetup paperSize="9" scale="67"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40"/>
  <sheetViews>
    <sheetView topLeftCell="A4" zoomScale="70" zoomScaleNormal="70" workbookViewId="0">
      <selection activeCell="E25" sqref="E25"/>
    </sheetView>
  </sheetViews>
  <sheetFormatPr defaultRowHeight="18.75"/>
  <cols>
    <col min="1" max="1" width="11" bestFit="1" customWidth="1"/>
    <col min="2" max="2" width="8.125" customWidth="1"/>
    <col min="3" max="3" width="5.625" customWidth="1"/>
    <col min="4" max="4" width="16" customWidth="1"/>
    <col min="5" max="5" width="11.875" customWidth="1"/>
    <col min="6" max="6" width="5.5" customWidth="1"/>
    <col min="7" max="7" width="13.25" customWidth="1"/>
    <col min="8" max="8" width="2.25" customWidth="1"/>
    <col min="10" max="10" width="7.25" customWidth="1"/>
    <col min="11" max="11" width="9.875" customWidth="1"/>
    <col min="12" max="12" width="5.5" customWidth="1"/>
    <col min="13" max="13" width="12.625" style="9" customWidth="1"/>
    <col min="14" max="14" width="12.625" customWidth="1"/>
  </cols>
  <sheetData>
    <row r="1" spans="1:15" ht="18.75" customHeight="1">
      <c r="A1" s="279" t="s">
        <v>233</v>
      </c>
      <c r="B1" s="279"/>
      <c r="C1" s="279"/>
      <c r="D1" s="279"/>
      <c r="E1" s="279"/>
      <c r="F1" s="279"/>
      <c r="G1" s="279"/>
      <c r="H1" s="279"/>
      <c r="I1" s="279"/>
      <c r="J1" s="279"/>
      <c r="K1" s="279"/>
      <c r="L1" s="279"/>
      <c r="M1" s="279"/>
      <c r="N1" s="279"/>
      <c r="O1" s="279"/>
    </row>
    <row r="2" spans="1:15" ht="18.75" customHeight="1">
      <c r="A2" s="279"/>
      <c r="B2" s="279"/>
      <c r="C2" s="279"/>
      <c r="D2" s="279"/>
      <c r="E2" s="279"/>
      <c r="F2" s="279"/>
      <c r="G2" s="279"/>
      <c r="H2" s="279"/>
      <c r="I2" s="279"/>
      <c r="J2" s="279"/>
      <c r="K2" s="279"/>
      <c r="L2" s="279"/>
      <c r="M2" s="279"/>
      <c r="N2" s="279"/>
      <c r="O2" s="279"/>
    </row>
    <row r="3" spans="1:15" ht="18.75" customHeight="1">
      <c r="A3" s="18"/>
      <c r="B3" s="18"/>
      <c r="C3" s="18"/>
      <c r="D3" s="18"/>
      <c r="E3" s="18"/>
      <c r="F3" s="18"/>
      <c r="G3" s="18"/>
      <c r="H3" s="18"/>
      <c r="I3" s="18"/>
      <c r="J3" s="18"/>
      <c r="K3" s="18"/>
      <c r="L3" s="18"/>
      <c r="M3" s="18"/>
      <c r="N3" s="18"/>
    </row>
    <row r="4" spans="1:15" ht="18.75" customHeight="1">
      <c r="C4" s="18"/>
      <c r="D4" s="18"/>
      <c r="E4" s="18"/>
      <c r="F4" s="18"/>
      <c r="G4" s="18"/>
      <c r="H4" s="9"/>
      <c r="I4" s="8"/>
      <c r="M4" s="17" t="s">
        <v>234</v>
      </c>
      <c r="N4" s="148">
        <v>43687</v>
      </c>
    </row>
    <row r="5" spans="1:15">
      <c r="I5" s="8"/>
      <c r="M5" s="17" t="s">
        <v>235</v>
      </c>
      <c r="N5" s="24" t="s">
        <v>245</v>
      </c>
    </row>
    <row r="6" spans="1:15">
      <c r="M6"/>
    </row>
    <row r="7" spans="1:15">
      <c r="A7" t="s">
        <v>236</v>
      </c>
      <c r="B7" s="280" t="s">
        <v>246</v>
      </c>
      <c r="C7" s="280"/>
      <c r="D7" s="280"/>
      <c r="E7" s="280"/>
    </row>
    <row r="9" spans="1:15">
      <c r="A9" t="s">
        <v>237</v>
      </c>
      <c r="B9" s="281" t="s">
        <v>238</v>
      </c>
      <c r="C9" s="281"/>
      <c r="D9" s="15">
        <v>4</v>
      </c>
      <c r="E9" t="s">
        <v>3</v>
      </c>
    </row>
    <row r="10" spans="1:15">
      <c r="B10" s="281" t="s">
        <v>239</v>
      </c>
      <c r="C10" s="281"/>
      <c r="D10" s="16">
        <v>1</v>
      </c>
      <c r="E10" t="s">
        <v>3</v>
      </c>
    </row>
    <row r="11" spans="1:15">
      <c r="B11" s="281" t="s">
        <v>240</v>
      </c>
      <c r="C11" s="281"/>
      <c r="D11">
        <v>1</v>
      </c>
      <c r="E11" t="s">
        <v>3</v>
      </c>
    </row>
    <row r="12" spans="1:15">
      <c r="B12" s="281" t="s">
        <v>241</v>
      </c>
      <c r="C12" s="281"/>
      <c r="D12" s="16">
        <v>1</v>
      </c>
      <c r="E12" t="s">
        <v>3</v>
      </c>
      <c r="F12" s="17" t="s">
        <v>37</v>
      </c>
      <c r="G12" s="15">
        <v>7</v>
      </c>
      <c r="H12" t="s">
        <v>3</v>
      </c>
    </row>
    <row r="13" spans="1:15">
      <c r="M13"/>
    </row>
    <row r="15" spans="1:15" ht="18.75" customHeight="1">
      <c r="A15" s="228" t="s">
        <v>92</v>
      </c>
      <c r="B15" s="208" t="s">
        <v>93</v>
      </c>
      <c r="C15" s="211"/>
      <c r="D15" s="211"/>
      <c r="E15" s="211" t="s">
        <v>101</v>
      </c>
      <c r="F15" s="211"/>
      <c r="G15" s="211"/>
      <c r="H15" s="282"/>
      <c r="I15" s="221" t="s">
        <v>102</v>
      </c>
      <c r="J15" s="221"/>
      <c r="K15" s="221"/>
      <c r="L15" s="208"/>
      <c r="M15" s="211" t="s">
        <v>97</v>
      </c>
      <c r="N15" s="211"/>
    </row>
    <row r="16" spans="1:15">
      <c r="A16" s="228"/>
      <c r="B16" s="208"/>
      <c r="C16" s="211"/>
      <c r="D16" s="211"/>
      <c r="E16" s="217" t="s">
        <v>100</v>
      </c>
      <c r="F16" s="218"/>
      <c r="G16" s="219" t="s">
        <v>26</v>
      </c>
      <c r="H16" s="220"/>
      <c r="I16" s="221" t="s">
        <v>100</v>
      </c>
      <c r="J16" s="208"/>
      <c r="K16" s="222" t="s">
        <v>26</v>
      </c>
      <c r="L16" s="223"/>
      <c r="M16" s="211"/>
      <c r="N16" s="211"/>
    </row>
    <row r="17" spans="1:14">
      <c r="A17" s="6">
        <v>43486</v>
      </c>
      <c r="B17" s="284" t="s">
        <v>247</v>
      </c>
      <c r="C17" s="285"/>
      <c r="D17" s="285"/>
      <c r="E17" s="211" t="s">
        <v>106</v>
      </c>
      <c r="F17" s="211"/>
      <c r="G17" s="226">
        <v>20000</v>
      </c>
      <c r="H17" s="227"/>
      <c r="I17" s="221"/>
      <c r="J17" s="208"/>
      <c r="K17" s="226"/>
      <c r="L17" s="226"/>
      <c r="M17" s="211"/>
      <c r="N17" s="211"/>
    </row>
    <row r="18" spans="1:14">
      <c r="A18" s="5"/>
      <c r="B18" s="284" t="s">
        <v>248</v>
      </c>
      <c r="C18" s="285"/>
      <c r="D18" s="285"/>
      <c r="E18" s="211"/>
      <c r="F18" s="211"/>
      <c r="G18" s="226"/>
      <c r="H18" s="227"/>
      <c r="I18" s="221" t="s">
        <v>180</v>
      </c>
      <c r="J18" s="208"/>
      <c r="K18" s="226">
        <v>40000</v>
      </c>
      <c r="L18" s="226"/>
      <c r="M18" s="211" t="s">
        <v>249</v>
      </c>
      <c r="N18" s="211"/>
    </row>
    <row r="19" spans="1:14">
      <c r="A19" s="6">
        <v>43493</v>
      </c>
      <c r="B19" s="284" t="s">
        <v>250</v>
      </c>
      <c r="C19" s="285"/>
      <c r="D19" s="285"/>
      <c r="E19" s="211" t="s">
        <v>119</v>
      </c>
      <c r="F19" s="211"/>
      <c r="G19" s="226">
        <v>50000</v>
      </c>
      <c r="H19" s="227"/>
      <c r="I19" s="221"/>
      <c r="J19" s="208"/>
      <c r="K19" s="226"/>
      <c r="L19" s="226"/>
      <c r="M19" s="211" t="s">
        <v>251</v>
      </c>
      <c r="N19" s="211"/>
    </row>
    <row r="20" spans="1:14">
      <c r="E20" s="211" t="s">
        <v>37</v>
      </c>
      <c r="F20" s="211"/>
      <c r="G20" s="226">
        <f>SUM(G17:H19)</f>
        <v>70000</v>
      </c>
      <c r="H20" s="277"/>
      <c r="I20" s="208" t="s">
        <v>37</v>
      </c>
      <c r="J20" s="211"/>
      <c r="K20" s="226">
        <f>SUM(K17:L19)</f>
        <v>40000</v>
      </c>
      <c r="L20" s="278"/>
    </row>
    <row r="23" spans="1:14">
      <c r="A23" s="276" t="s">
        <v>177</v>
      </c>
      <c r="B23" s="276"/>
      <c r="C23" s="276"/>
      <c r="D23" s="276"/>
      <c r="E23" s="276"/>
      <c r="K23" s="211" t="s">
        <v>101</v>
      </c>
      <c r="L23" s="211"/>
      <c r="M23" s="211"/>
      <c r="N23" s="275">
        <f>G20</f>
        <v>70000</v>
      </c>
    </row>
    <row r="24" spans="1:14">
      <c r="A24" s="276" t="s">
        <v>101</v>
      </c>
      <c r="B24" s="276"/>
      <c r="C24" s="276"/>
      <c r="D24" s="276" t="s">
        <v>102</v>
      </c>
      <c r="E24" s="276"/>
      <c r="K24" s="211"/>
      <c r="L24" s="211"/>
      <c r="M24" s="211"/>
      <c r="N24" s="211"/>
    </row>
    <row r="25" spans="1:14">
      <c r="A25" s="117" t="s">
        <v>104</v>
      </c>
      <c r="B25" s="268">
        <f>SUMIF($E$17:$F$19,A25,$G$17:$H$19)</f>
        <v>0</v>
      </c>
      <c r="C25" s="268"/>
      <c r="D25" s="117" t="s">
        <v>180</v>
      </c>
      <c r="E25" s="119">
        <f>SUMIF($I$17:$J$19,D25,$K$17:$L$19)</f>
        <v>40000</v>
      </c>
      <c r="F25" s="116"/>
      <c r="K25" s="211" t="s">
        <v>102</v>
      </c>
      <c r="L25" s="211"/>
      <c r="M25" s="211"/>
      <c r="N25" s="275">
        <f>K20</f>
        <v>40000</v>
      </c>
    </row>
    <row r="26" spans="1:14">
      <c r="A26" s="117" t="s">
        <v>106</v>
      </c>
      <c r="B26" s="268">
        <f t="shared" ref="B26:B40" si="0">SUMIF($E$17:$F$19,A26,$G$17:$H$19)</f>
        <v>20000</v>
      </c>
      <c r="C26" s="268"/>
      <c r="D26" s="117" t="s">
        <v>107</v>
      </c>
      <c r="E26" s="119">
        <f t="shared" ref="E26:E29" si="1">SUMIF($I$17:$J$19,D26,$K$17:$L$19)</f>
        <v>0</v>
      </c>
      <c r="K26" s="211"/>
      <c r="L26" s="211"/>
      <c r="M26" s="211"/>
      <c r="N26" s="211"/>
    </row>
    <row r="27" spans="1:14">
      <c r="A27" s="117" t="s">
        <v>108</v>
      </c>
      <c r="B27" s="268">
        <f t="shared" si="0"/>
        <v>0</v>
      </c>
      <c r="C27" s="268"/>
      <c r="D27" s="117" t="s">
        <v>109</v>
      </c>
      <c r="E27" s="119">
        <f t="shared" si="1"/>
        <v>0</v>
      </c>
      <c r="K27" s="211" t="s">
        <v>227</v>
      </c>
      <c r="L27" s="211"/>
      <c r="M27" s="211"/>
      <c r="N27" s="275">
        <f>N25-N23</f>
        <v>-30000</v>
      </c>
    </row>
    <row r="28" spans="1:14">
      <c r="A28" s="117" t="s">
        <v>110</v>
      </c>
      <c r="B28" s="268">
        <f t="shared" si="0"/>
        <v>0</v>
      </c>
      <c r="C28" s="268"/>
      <c r="D28" s="117" t="s">
        <v>111</v>
      </c>
      <c r="E28" s="119">
        <f t="shared" si="1"/>
        <v>0</v>
      </c>
      <c r="K28" s="211"/>
      <c r="L28" s="211"/>
      <c r="M28" s="211"/>
      <c r="N28" s="211"/>
    </row>
    <row r="29" spans="1:14">
      <c r="A29" s="118" t="s">
        <v>112</v>
      </c>
      <c r="B29" s="268">
        <f t="shared" si="0"/>
        <v>0</v>
      </c>
      <c r="C29" s="268"/>
      <c r="D29" s="117" t="s">
        <v>113</v>
      </c>
      <c r="E29" s="119">
        <f t="shared" si="1"/>
        <v>0</v>
      </c>
      <c r="L29" s="9"/>
      <c r="M29"/>
    </row>
    <row r="30" spans="1:14">
      <c r="A30" s="115" t="s">
        <v>114</v>
      </c>
      <c r="B30" s="268">
        <f t="shared" si="0"/>
        <v>0</v>
      </c>
      <c r="C30" s="268"/>
      <c r="K30" s="269" t="s">
        <v>252</v>
      </c>
      <c r="L30" s="270"/>
      <c r="M30" s="270"/>
      <c r="N30" s="271"/>
    </row>
    <row r="31" spans="1:14">
      <c r="A31" s="113" t="s">
        <v>116</v>
      </c>
      <c r="B31" s="268">
        <f t="shared" si="0"/>
        <v>0</v>
      </c>
      <c r="C31" s="268"/>
      <c r="K31" s="272"/>
      <c r="L31" s="273"/>
      <c r="M31" s="273"/>
      <c r="N31" s="274"/>
    </row>
    <row r="32" spans="1:14">
      <c r="A32" s="114" t="s">
        <v>117</v>
      </c>
      <c r="B32" s="268">
        <f t="shared" si="0"/>
        <v>0</v>
      </c>
      <c r="C32" s="268"/>
      <c r="L32" s="9"/>
      <c r="M32"/>
    </row>
    <row r="33" spans="1:13">
      <c r="A33" s="2" t="s">
        <v>118</v>
      </c>
      <c r="B33" s="268">
        <f t="shared" si="0"/>
        <v>0</v>
      </c>
      <c r="C33" s="268"/>
      <c r="L33" s="9"/>
      <c r="M33"/>
    </row>
    <row r="34" spans="1:13">
      <c r="A34" s="2" t="s">
        <v>119</v>
      </c>
      <c r="B34" s="268">
        <f t="shared" si="0"/>
        <v>50000</v>
      </c>
      <c r="C34" s="268"/>
      <c r="L34" s="9"/>
      <c r="M34"/>
    </row>
    <row r="35" spans="1:13">
      <c r="A35" s="2" t="s">
        <v>120</v>
      </c>
      <c r="B35" s="268">
        <f t="shared" si="0"/>
        <v>0</v>
      </c>
      <c r="C35" s="268"/>
      <c r="L35" s="9"/>
      <c r="M35"/>
    </row>
    <row r="36" spans="1:13">
      <c r="A36" s="2" t="s">
        <v>121</v>
      </c>
      <c r="B36" s="268">
        <f t="shared" si="0"/>
        <v>0</v>
      </c>
      <c r="C36" s="268"/>
      <c r="L36" s="9"/>
      <c r="M36"/>
    </row>
    <row r="37" spans="1:13">
      <c r="A37" s="2" t="s">
        <v>122</v>
      </c>
      <c r="B37" s="268">
        <f t="shared" si="0"/>
        <v>0</v>
      </c>
      <c r="C37" s="268"/>
      <c r="L37" s="9"/>
      <c r="M37"/>
    </row>
    <row r="38" spans="1:13">
      <c r="A38" s="2" t="s">
        <v>125</v>
      </c>
      <c r="B38" s="268">
        <f t="shared" si="0"/>
        <v>0</v>
      </c>
      <c r="C38" s="268"/>
      <c r="L38" s="9"/>
      <c r="M38"/>
    </row>
    <row r="39" spans="1:13">
      <c r="A39" s="2" t="s">
        <v>126</v>
      </c>
      <c r="B39" s="268">
        <f t="shared" ref="B39" si="2">SUMIF($E$17:$F$19,A39,$G$17:$H$19)</f>
        <v>0</v>
      </c>
      <c r="C39" s="268"/>
      <c r="L39" s="9"/>
      <c r="M39"/>
    </row>
    <row r="40" spans="1:13">
      <c r="A40" s="2" t="s">
        <v>113</v>
      </c>
      <c r="B40" s="268">
        <f t="shared" si="0"/>
        <v>0</v>
      </c>
      <c r="C40" s="268"/>
      <c r="L40" s="9"/>
      <c r="M40"/>
    </row>
  </sheetData>
  <mergeCells count="63">
    <mergeCell ref="A1:O2"/>
    <mergeCell ref="M17:N17"/>
    <mergeCell ref="A15:A16"/>
    <mergeCell ref="B15:D16"/>
    <mergeCell ref="E15:H15"/>
    <mergeCell ref="I15:L15"/>
    <mergeCell ref="M15:N16"/>
    <mergeCell ref="E16:F16"/>
    <mergeCell ref="G16:H16"/>
    <mergeCell ref="I16:J16"/>
    <mergeCell ref="K16:L16"/>
    <mergeCell ref="B17:D17"/>
    <mergeCell ref="E17:F17"/>
    <mergeCell ref="G17:H17"/>
    <mergeCell ref="I17:J17"/>
    <mergeCell ref="K17:L17"/>
    <mergeCell ref="M19:N19"/>
    <mergeCell ref="B18:D18"/>
    <mergeCell ref="E18:F18"/>
    <mergeCell ref="G18:H18"/>
    <mergeCell ref="I18:J18"/>
    <mergeCell ref="K18:L18"/>
    <mergeCell ref="M18:N18"/>
    <mergeCell ref="B19:D19"/>
    <mergeCell ref="E19:F19"/>
    <mergeCell ref="G19:H19"/>
    <mergeCell ref="I19:J19"/>
    <mergeCell ref="K19:L19"/>
    <mergeCell ref="E20:F20"/>
    <mergeCell ref="G20:H20"/>
    <mergeCell ref="I20:J20"/>
    <mergeCell ref="K20:L20"/>
    <mergeCell ref="K23:M24"/>
    <mergeCell ref="A23:E23"/>
    <mergeCell ref="N23:N24"/>
    <mergeCell ref="B25:C25"/>
    <mergeCell ref="K25:M26"/>
    <mergeCell ref="N25:N26"/>
    <mergeCell ref="B26:C26"/>
    <mergeCell ref="K30:N31"/>
    <mergeCell ref="B31:C31"/>
    <mergeCell ref="B27:C27"/>
    <mergeCell ref="K27:M28"/>
    <mergeCell ref="N27:N28"/>
    <mergeCell ref="B28:C28"/>
    <mergeCell ref="B38:C38"/>
    <mergeCell ref="B40:C40"/>
    <mergeCell ref="A24:C24"/>
    <mergeCell ref="D24:E24"/>
    <mergeCell ref="B35:C35"/>
    <mergeCell ref="B36:C36"/>
    <mergeCell ref="B37:C37"/>
    <mergeCell ref="B32:C32"/>
    <mergeCell ref="B33:C33"/>
    <mergeCell ref="B34:C34"/>
    <mergeCell ref="B29:C29"/>
    <mergeCell ref="B30:C30"/>
    <mergeCell ref="B39:C39"/>
    <mergeCell ref="B9:C9"/>
    <mergeCell ref="B10:C10"/>
    <mergeCell ref="B11:C11"/>
    <mergeCell ref="B12:C12"/>
    <mergeCell ref="B7:E7"/>
  </mergeCells>
  <phoneticPr fontId="1"/>
  <dataValidations count="2">
    <dataValidation type="list" allowBlank="1" showInputMessage="1" showErrorMessage="1" sqref="E17:F19" xr:uid="{00000000-0002-0000-1500-000000000000}">
      <formula1>$A$25:$A$40</formula1>
    </dataValidation>
    <dataValidation type="list" showInputMessage="1" showErrorMessage="1" sqref="I17:J19" xr:uid="{00000000-0002-0000-1500-000001000000}">
      <formula1>$D$25:$D$29</formula1>
    </dataValidation>
  </dataValidations>
  <pageMargins left="0.7" right="0.7" top="0.75" bottom="0.75" header="0.3" footer="0.3"/>
  <pageSetup paperSize="9" scale="67" fitToWidth="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8"/>
  <sheetViews>
    <sheetView tabSelected="1" zoomScale="50" zoomScaleNormal="50" workbookViewId="0">
      <selection activeCell="V25" sqref="V25"/>
    </sheetView>
  </sheetViews>
  <sheetFormatPr defaultRowHeight="18.75"/>
  <cols>
    <col min="8" max="9" width="9" style="3"/>
    <col min="12" max="13" width="9" style="3"/>
    <col min="14" max="14" width="13" style="3" customWidth="1"/>
    <col min="15" max="15" width="16.125" customWidth="1"/>
    <col min="16" max="16" width="15.37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89</v>
      </c>
      <c r="B2" s="13"/>
    </row>
    <row r="3" spans="1:27">
      <c r="A3" t="s">
        <v>90</v>
      </c>
    </row>
    <row r="5" spans="1:27" ht="19.5" thickBot="1">
      <c r="A5" s="14" t="s">
        <v>91</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c r="O8" s="207"/>
      <c r="P8" s="208"/>
      <c r="Q8" s="22"/>
      <c r="S8" s="101" t="s">
        <v>104</v>
      </c>
      <c r="T8" s="100">
        <f>SUMIF(F:G,S8,H:I)</f>
        <v>0</v>
      </c>
      <c r="U8" s="109" t="s">
        <v>105</v>
      </c>
      <c r="V8" s="110">
        <f>SUMIF(J:K,U8,L:M)</f>
        <v>0</v>
      </c>
    </row>
    <row r="9" spans="1:27">
      <c r="A9" s="6"/>
      <c r="B9" s="284"/>
      <c r="C9" s="285"/>
      <c r="D9" s="285"/>
      <c r="E9" s="285"/>
      <c r="F9" s="207"/>
      <c r="G9" s="208"/>
      <c r="H9" s="226"/>
      <c r="I9" s="227"/>
      <c r="J9" s="208"/>
      <c r="K9" s="211"/>
      <c r="L9" s="226"/>
      <c r="M9" s="226"/>
      <c r="N9" s="23">
        <f t="shared" ref="N9:N20" si="0">N8-H9+L9</f>
        <v>0</v>
      </c>
      <c r="O9" s="211"/>
      <c r="P9" s="211"/>
      <c r="Q9" s="22"/>
      <c r="S9" s="102" t="s">
        <v>106</v>
      </c>
      <c r="T9" s="100">
        <f t="shared" ref="T9:T24" si="1">SUMIF(F:G,S9,H:I)</f>
        <v>0</v>
      </c>
      <c r="U9" s="99" t="s">
        <v>107</v>
      </c>
      <c r="V9" s="110">
        <f t="shared" ref="V9:V12" si="2">SUMIF(J:K,U9,L:M)</f>
        <v>0</v>
      </c>
    </row>
    <row r="10" spans="1:27">
      <c r="A10" s="6"/>
      <c r="B10" s="284"/>
      <c r="C10" s="285"/>
      <c r="D10" s="285"/>
      <c r="E10" s="285"/>
      <c r="F10" s="207"/>
      <c r="G10" s="208"/>
      <c r="H10" s="226"/>
      <c r="I10" s="227"/>
      <c r="J10" s="208"/>
      <c r="K10" s="211"/>
      <c r="L10" s="226"/>
      <c r="M10" s="226"/>
      <c r="N10" s="23">
        <f t="shared" si="0"/>
        <v>0</v>
      </c>
      <c r="O10" s="211"/>
      <c r="P10" s="211"/>
      <c r="Q10" s="22"/>
      <c r="S10" s="102" t="s">
        <v>108</v>
      </c>
      <c r="T10" s="100">
        <f t="shared" si="1"/>
        <v>0</v>
      </c>
      <c r="U10" s="99" t="s">
        <v>109</v>
      </c>
      <c r="V10" s="110">
        <f t="shared" si="2"/>
        <v>0</v>
      </c>
    </row>
    <row r="11" spans="1:27">
      <c r="A11" s="6"/>
      <c r="B11" s="284"/>
      <c r="C11" s="285"/>
      <c r="D11" s="285"/>
      <c r="E11" s="285"/>
      <c r="F11" s="207"/>
      <c r="G11" s="208"/>
      <c r="H11" s="226"/>
      <c r="I11" s="227"/>
      <c r="J11" s="208"/>
      <c r="K11" s="211"/>
      <c r="L11" s="226"/>
      <c r="M11" s="226"/>
      <c r="N11" s="23">
        <f t="shared" si="0"/>
        <v>0</v>
      </c>
      <c r="O11" s="211"/>
      <c r="P11" s="211"/>
      <c r="Q11" s="22"/>
      <c r="S11" s="102" t="s">
        <v>110</v>
      </c>
      <c r="T11" s="100">
        <f t="shared" si="1"/>
        <v>0</v>
      </c>
      <c r="U11" s="99" t="s">
        <v>111</v>
      </c>
      <c r="V11" s="110">
        <f t="shared" si="2"/>
        <v>0</v>
      </c>
      <c r="Y11" s="8"/>
      <c r="Z11" s="8"/>
      <c r="AA11" s="8"/>
    </row>
    <row r="12" spans="1:27">
      <c r="A12" s="6"/>
      <c r="B12" s="284"/>
      <c r="C12" s="285"/>
      <c r="D12" s="285"/>
      <c r="E12" s="285"/>
      <c r="F12" s="207"/>
      <c r="G12" s="208"/>
      <c r="H12" s="226"/>
      <c r="I12" s="227"/>
      <c r="J12" s="208"/>
      <c r="K12" s="211"/>
      <c r="L12" s="226"/>
      <c r="M12" s="226"/>
      <c r="N12" s="23">
        <f t="shared" si="0"/>
        <v>0</v>
      </c>
      <c r="O12" s="211"/>
      <c r="P12" s="211"/>
      <c r="Q12" s="22"/>
      <c r="S12" s="102" t="s">
        <v>112</v>
      </c>
      <c r="T12" s="100">
        <f t="shared" si="1"/>
        <v>0</v>
      </c>
      <c r="U12" s="99" t="s">
        <v>113</v>
      </c>
      <c r="V12" s="110">
        <f>SUMIF(J:K,U12,L:M)</f>
        <v>0</v>
      </c>
    </row>
    <row r="13" spans="1:27">
      <c r="A13" s="6"/>
      <c r="B13" s="284"/>
      <c r="C13" s="285"/>
      <c r="D13" s="285"/>
      <c r="E13" s="285"/>
      <c r="F13" s="207"/>
      <c r="G13" s="208"/>
      <c r="H13" s="226"/>
      <c r="I13" s="227"/>
      <c r="J13" s="208"/>
      <c r="K13" s="211"/>
      <c r="L13" s="226"/>
      <c r="M13" s="226"/>
      <c r="N13" s="23">
        <f t="shared" si="0"/>
        <v>0</v>
      </c>
      <c r="O13" s="211"/>
      <c r="P13" s="211"/>
      <c r="Q13" s="22"/>
      <c r="S13" s="102" t="s">
        <v>114</v>
      </c>
      <c r="T13" s="100">
        <f t="shared" si="1"/>
        <v>0</v>
      </c>
      <c r="U13" s="129" t="s">
        <v>115</v>
      </c>
      <c r="V13" s="171">
        <f>SUMIF(J:K,U13,L:M)</f>
        <v>0</v>
      </c>
    </row>
    <row r="14" spans="1:27">
      <c r="A14" s="6"/>
      <c r="B14" s="284"/>
      <c r="C14" s="285"/>
      <c r="D14" s="285"/>
      <c r="E14" s="285"/>
      <c r="F14" s="207"/>
      <c r="G14" s="208"/>
      <c r="H14" s="226"/>
      <c r="I14" s="227"/>
      <c r="J14" s="208"/>
      <c r="K14" s="211"/>
      <c r="L14" s="226"/>
      <c r="M14" s="226"/>
      <c r="N14" s="23">
        <f t="shared" si="0"/>
        <v>0</v>
      </c>
      <c r="O14" s="211"/>
      <c r="P14" s="211"/>
      <c r="Q14" s="22"/>
      <c r="S14" s="102" t="s">
        <v>116</v>
      </c>
      <c r="T14" s="100">
        <f t="shared" si="1"/>
        <v>0</v>
      </c>
      <c r="U14" s="96"/>
      <c r="V14" s="103"/>
    </row>
    <row r="15" spans="1:27">
      <c r="A15" s="5"/>
      <c r="B15" s="284"/>
      <c r="C15" s="285"/>
      <c r="D15" s="285"/>
      <c r="E15" s="285"/>
      <c r="F15" s="207"/>
      <c r="G15" s="208"/>
      <c r="H15" s="226"/>
      <c r="I15" s="227"/>
      <c r="J15" s="208"/>
      <c r="K15" s="211"/>
      <c r="L15" s="226"/>
      <c r="M15" s="226"/>
      <c r="N15" s="23">
        <f t="shared" si="0"/>
        <v>0</v>
      </c>
      <c r="O15" s="211"/>
      <c r="P15" s="211"/>
      <c r="Q15" s="22"/>
      <c r="S15" s="102" t="s">
        <v>117</v>
      </c>
      <c r="T15" s="100">
        <f t="shared" si="1"/>
        <v>0</v>
      </c>
      <c r="U15" s="98"/>
      <c r="V15" s="103"/>
    </row>
    <row r="16" spans="1:27">
      <c r="A16" s="5"/>
      <c r="B16" s="284"/>
      <c r="C16" s="285"/>
      <c r="D16" s="285"/>
      <c r="E16" s="285"/>
      <c r="F16" s="207"/>
      <c r="G16" s="208"/>
      <c r="H16" s="226"/>
      <c r="I16" s="227"/>
      <c r="J16" s="208"/>
      <c r="K16" s="211"/>
      <c r="L16" s="226"/>
      <c r="M16" s="226"/>
      <c r="N16" s="23">
        <f t="shared" si="0"/>
        <v>0</v>
      </c>
      <c r="O16" s="211"/>
      <c r="P16" s="211"/>
      <c r="Q16" s="22"/>
      <c r="S16" s="102" t="s">
        <v>118</v>
      </c>
      <c r="T16" s="100">
        <f t="shared" si="1"/>
        <v>0</v>
      </c>
      <c r="U16" s="98"/>
      <c r="V16" s="103"/>
    </row>
    <row r="17" spans="1:24">
      <c r="A17" s="5"/>
      <c r="B17" s="284"/>
      <c r="C17" s="285"/>
      <c r="D17" s="285"/>
      <c r="E17" s="285"/>
      <c r="F17" s="207"/>
      <c r="G17" s="208"/>
      <c r="H17" s="226"/>
      <c r="I17" s="227"/>
      <c r="J17" s="208"/>
      <c r="K17" s="211"/>
      <c r="L17" s="226"/>
      <c r="M17" s="226"/>
      <c r="N17" s="23">
        <f t="shared" si="0"/>
        <v>0</v>
      </c>
      <c r="O17" s="211"/>
      <c r="P17" s="211"/>
      <c r="Q17" s="22"/>
      <c r="S17" s="102" t="s">
        <v>119</v>
      </c>
      <c r="T17" s="100">
        <f t="shared" si="1"/>
        <v>0</v>
      </c>
      <c r="U17" s="98"/>
      <c r="V17" s="103"/>
    </row>
    <row r="18" spans="1:24">
      <c r="A18" s="5"/>
      <c r="B18" s="284"/>
      <c r="C18" s="285"/>
      <c r="D18" s="285"/>
      <c r="E18" s="285"/>
      <c r="F18" s="207"/>
      <c r="G18" s="208"/>
      <c r="H18" s="226"/>
      <c r="I18" s="227"/>
      <c r="J18" s="208"/>
      <c r="K18" s="211"/>
      <c r="L18" s="226"/>
      <c r="M18" s="226"/>
      <c r="N18" s="23">
        <f t="shared" si="0"/>
        <v>0</v>
      </c>
      <c r="O18" s="211"/>
      <c r="P18" s="211"/>
      <c r="Q18" s="22"/>
      <c r="S18" s="102" t="s">
        <v>120</v>
      </c>
      <c r="T18" s="100">
        <f t="shared" si="1"/>
        <v>0</v>
      </c>
      <c r="U18" s="98"/>
      <c r="V18" s="103"/>
    </row>
    <row r="19" spans="1:24">
      <c r="A19" s="5"/>
      <c r="B19" s="284"/>
      <c r="C19" s="285"/>
      <c r="D19" s="285"/>
      <c r="E19" s="285"/>
      <c r="F19" s="207"/>
      <c r="G19" s="208"/>
      <c r="H19" s="226"/>
      <c r="I19" s="227"/>
      <c r="J19" s="208"/>
      <c r="K19" s="211"/>
      <c r="L19" s="226"/>
      <c r="M19" s="226"/>
      <c r="N19" s="23">
        <f t="shared" si="0"/>
        <v>0</v>
      </c>
      <c r="O19" s="211"/>
      <c r="P19" s="211"/>
      <c r="Q19" s="22"/>
      <c r="S19" s="102" t="s">
        <v>121</v>
      </c>
      <c r="T19" s="100">
        <f t="shared" si="1"/>
        <v>0</v>
      </c>
      <c r="U19" s="98"/>
      <c r="V19" s="103"/>
    </row>
    <row r="20" spans="1:24" ht="18.75" customHeight="1">
      <c r="A20" s="5"/>
      <c r="B20" s="284"/>
      <c r="C20" s="285"/>
      <c r="D20" s="285"/>
      <c r="E20" s="285"/>
      <c r="F20" s="207"/>
      <c r="G20" s="208"/>
      <c r="H20" s="226"/>
      <c r="I20" s="227"/>
      <c r="J20" s="208"/>
      <c r="K20" s="211"/>
      <c r="L20" s="226"/>
      <c r="M20" s="226"/>
      <c r="N20" s="135">
        <f t="shared" si="0"/>
        <v>0</v>
      </c>
      <c r="O20" s="211"/>
      <c r="P20" s="211"/>
      <c r="Q20" s="22"/>
      <c r="S20" s="104" t="s">
        <v>122</v>
      </c>
      <c r="T20" s="100">
        <f t="shared" si="1"/>
        <v>0</v>
      </c>
      <c r="U20" s="98"/>
      <c r="V20" s="103"/>
    </row>
    <row r="21" spans="1:24">
      <c r="F21" s="211" t="s">
        <v>123</v>
      </c>
      <c r="G21" s="211"/>
      <c r="H21" s="226">
        <f>SUM(H8:I20)</f>
        <v>0</v>
      </c>
      <c r="I21" s="226"/>
      <c r="J21" s="211" t="s">
        <v>124</v>
      </c>
      <c r="K21" s="211"/>
      <c r="L21" s="226">
        <f>SUM(L8:M20)</f>
        <v>0</v>
      </c>
      <c r="M21" s="226"/>
      <c r="N21" s="4"/>
      <c r="S21" s="104" t="s">
        <v>125</v>
      </c>
      <c r="T21" s="100">
        <f t="shared" si="1"/>
        <v>0</v>
      </c>
      <c r="U21" s="98"/>
      <c r="V21" s="103"/>
    </row>
    <row r="22" spans="1:24" ht="19.5" customHeight="1">
      <c r="S22" s="104" t="s">
        <v>126</v>
      </c>
      <c r="T22" s="100">
        <f t="shared" si="1"/>
        <v>0</v>
      </c>
      <c r="U22" s="98"/>
      <c r="V22" s="103"/>
    </row>
    <row r="23" spans="1:24" ht="18.75" customHeight="1">
      <c r="A23" s="14" t="s">
        <v>127</v>
      </c>
      <c r="J23" s="235"/>
      <c r="K23" s="235"/>
      <c r="S23" s="104" t="s">
        <v>113</v>
      </c>
      <c r="T23" s="97">
        <f t="shared" si="1"/>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70">
        <f t="shared" si="1"/>
        <v>0</v>
      </c>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0</v>
      </c>
      <c r="U25" s="107" t="s">
        <v>131</v>
      </c>
      <c r="V25" s="108">
        <f>SUM(V8:V12)</f>
        <v>0</v>
      </c>
    </row>
    <row r="26" spans="1:24" ht="20.25" thickTop="1" thickBot="1">
      <c r="A26" s="5"/>
      <c r="B26" s="283" t="s">
        <v>132</v>
      </c>
      <c r="C26" s="283"/>
      <c r="D26" s="283"/>
      <c r="E26" s="284"/>
      <c r="F26" s="207"/>
      <c r="G26" s="208"/>
      <c r="H26" s="209"/>
      <c r="I26" s="210"/>
      <c r="J26" s="208"/>
      <c r="K26" s="211"/>
      <c r="L26" s="209"/>
      <c r="M26" s="212"/>
      <c r="N26" s="23">
        <v>0</v>
      </c>
      <c r="O26" s="207"/>
      <c r="P26" s="208"/>
      <c r="Q26" s="22"/>
      <c r="S26" t="s">
        <v>133</v>
      </c>
    </row>
    <row r="27" spans="1:24" ht="18.75" customHeight="1" thickBot="1">
      <c r="A27" s="6"/>
      <c r="B27" s="284"/>
      <c r="C27" s="285"/>
      <c r="D27" s="285"/>
      <c r="E27" s="285"/>
      <c r="F27" s="207"/>
      <c r="G27" s="208"/>
      <c r="H27" s="226"/>
      <c r="I27" s="227"/>
      <c r="J27" s="208"/>
      <c r="K27" s="211"/>
      <c r="L27" s="226"/>
      <c r="M27" s="226"/>
      <c r="N27" s="23">
        <f t="shared" ref="N27" si="3">N26-H27+L27</f>
        <v>0</v>
      </c>
      <c r="O27" s="211"/>
      <c r="P27" s="211"/>
      <c r="Q27" s="22"/>
      <c r="U27" s="25" t="s">
        <v>134</v>
      </c>
      <c r="V27" s="112">
        <f>V25-T25</f>
        <v>0</v>
      </c>
      <c r="W27" s="11"/>
    </row>
    <row r="28" spans="1:24" ht="18.75" customHeight="1">
      <c r="A28" s="6"/>
      <c r="B28" s="284"/>
      <c r="C28" s="285"/>
      <c r="D28" s="285"/>
      <c r="E28" s="285"/>
      <c r="F28" s="207"/>
      <c r="G28" s="208"/>
      <c r="H28" s="226"/>
      <c r="I28" s="227"/>
      <c r="J28" s="208"/>
      <c r="K28" s="211"/>
      <c r="L28" s="226"/>
      <c r="M28" s="226"/>
      <c r="N28" s="23">
        <f t="shared" ref="N28:N43" si="4">N27-H28+L28</f>
        <v>0</v>
      </c>
      <c r="O28" s="211"/>
      <c r="P28" s="211"/>
      <c r="Q28" s="22"/>
      <c r="X28" s="1"/>
    </row>
    <row r="29" spans="1:24">
      <c r="A29" s="6"/>
      <c r="B29" s="284"/>
      <c r="C29" s="285"/>
      <c r="D29" s="285"/>
      <c r="E29" s="285"/>
      <c r="F29" s="207"/>
      <c r="G29" s="208"/>
      <c r="H29" s="226"/>
      <c r="I29" s="227"/>
      <c r="J29" s="208"/>
      <c r="K29" s="211"/>
      <c r="L29" s="226"/>
      <c r="M29" s="226"/>
      <c r="N29" s="23">
        <f t="shared" si="4"/>
        <v>0</v>
      </c>
      <c r="O29" s="211"/>
      <c r="P29" s="211"/>
      <c r="Q29" s="22"/>
      <c r="X29" s="1"/>
    </row>
    <row r="30" spans="1:24" ht="18.75" customHeight="1">
      <c r="A30" s="6"/>
      <c r="B30" s="284"/>
      <c r="C30" s="285"/>
      <c r="D30" s="285"/>
      <c r="E30" s="285"/>
      <c r="F30" s="207"/>
      <c r="G30" s="208"/>
      <c r="H30" s="226"/>
      <c r="I30" s="227"/>
      <c r="J30" s="208"/>
      <c r="K30" s="211"/>
      <c r="L30" s="226"/>
      <c r="M30" s="226"/>
      <c r="N30" s="23">
        <f t="shared" si="4"/>
        <v>0</v>
      </c>
      <c r="O30" s="211"/>
      <c r="P30" s="211"/>
      <c r="Q30" s="22"/>
      <c r="U30" s="11"/>
      <c r="V30" s="11"/>
    </row>
    <row r="31" spans="1:24" ht="18.75" customHeight="1">
      <c r="A31" s="6"/>
      <c r="B31" s="284"/>
      <c r="C31" s="285"/>
      <c r="D31" s="285"/>
      <c r="E31" s="285"/>
      <c r="F31" s="207"/>
      <c r="G31" s="208"/>
      <c r="H31" s="226"/>
      <c r="I31" s="227"/>
      <c r="J31" s="208"/>
      <c r="K31" s="211"/>
      <c r="L31" s="226"/>
      <c r="M31" s="226"/>
      <c r="N31" s="23">
        <f t="shared" si="4"/>
        <v>0</v>
      </c>
      <c r="O31" s="211"/>
      <c r="P31" s="211"/>
      <c r="Q31" s="22"/>
      <c r="U31" s="9"/>
    </row>
    <row r="32" spans="1:24" ht="18.75" customHeight="1">
      <c r="A32" s="6"/>
      <c r="B32" s="284"/>
      <c r="C32" s="285"/>
      <c r="D32" s="285"/>
      <c r="E32" s="285"/>
      <c r="F32" s="207"/>
      <c r="G32" s="208"/>
      <c r="H32" s="226"/>
      <c r="I32" s="227"/>
      <c r="J32" s="208"/>
      <c r="K32" s="211"/>
      <c r="L32" s="226"/>
      <c r="M32" s="226"/>
      <c r="N32" s="23">
        <f t="shared" si="4"/>
        <v>0</v>
      </c>
      <c r="O32" s="211"/>
      <c r="P32" s="211"/>
      <c r="Q32" s="22"/>
    </row>
    <row r="33" spans="1:18" ht="18.75" customHeight="1">
      <c r="A33" s="6"/>
      <c r="B33" s="284"/>
      <c r="C33" s="285"/>
      <c r="D33" s="285"/>
      <c r="E33" s="285"/>
      <c r="F33" s="207"/>
      <c r="G33" s="208"/>
      <c r="H33" s="226"/>
      <c r="I33" s="227"/>
      <c r="J33" s="208"/>
      <c r="K33" s="211"/>
      <c r="L33" s="226"/>
      <c r="M33" s="226"/>
      <c r="N33" s="23">
        <f t="shared" si="4"/>
        <v>0</v>
      </c>
      <c r="O33" s="211"/>
      <c r="P33" s="211"/>
      <c r="Q33" s="22"/>
    </row>
    <row r="34" spans="1:18" ht="18.75" customHeight="1">
      <c r="A34" s="6"/>
      <c r="B34" s="284"/>
      <c r="C34" s="285"/>
      <c r="D34" s="285"/>
      <c r="E34" s="285"/>
      <c r="F34" s="207"/>
      <c r="G34" s="208"/>
      <c r="H34" s="226"/>
      <c r="I34" s="227"/>
      <c r="J34" s="208"/>
      <c r="K34" s="211"/>
      <c r="L34" s="226"/>
      <c r="M34" s="226"/>
      <c r="N34" s="23">
        <f t="shared" si="4"/>
        <v>0</v>
      </c>
      <c r="O34" s="211"/>
      <c r="P34" s="211"/>
      <c r="Q34" s="22"/>
    </row>
    <row r="35" spans="1:18">
      <c r="A35" s="6"/>
      <c r="B35" s="284"/>
      <c r="C35" s="285"/>
      <c r="D35" s="285"/>
      <c r="E35" s="285"/>
      <c r="F35" s="207"/>
      <c r="G35" s="208"/>
      <c r="H35" s="226"/>
      <c r="I35" s="227"/>
      <c r="J35" s="208"/>
      <c r="K35" s="211"/>
      <c r="L35" s="226"/>
      <c r="M35" s="226"/>
      <c r="N35" s="23">
        <f t="shared" si="4"/>
        <v>0</v>
      </c>
      <c r="O35" s="211"/>
      <c r="P35" s="211"/>
      <c r="Q35" s="22"/>
    </row>
    <row r="36" spans="1:18">
      <c r="A36" s="6"/>
      <c r="B36" s="284"/>
      <c r="C36" s="285"/>
      <c r="D36" s="285"/>
      <c r="E36" s="285"/>
      <c r="F36" s="207"/>
      <c r="G36" s="208"/>
      <c r="H36" s="226"/>
      <c r="I36" s="227"/>
      <c r="J36" s="208"/>
      <c r="K36" s="211"/>
      <c r="L36" s="226"/>
      <c r="M36" s="226"/>
      <c r="N36" s="23">
        <f t="shared" si="4"/>
        <v>0</v>
      </c>
      <c r="O36" s="211"/>
      <c r="P36" s="211"/>
      <c r="Q36" s="22"/>
    </row>
    <row r="37" spans="1:18">
      <c r="A37" s="5"/>
      <c r="B37" s="284"/>
      <c r="C37" s="285"/>
      <c r="D37" s="285"/>
      <c r="E37" s="285"/>
      <c r="F37" s="207"/>
      <c r="G37" s="208"/>
      <c r="H37" s="226"/>
      <c r="I37" s="227"/>
      <c r="J37" s="208"/>
      <c r="K37" s="211"/>
      <c r="L37" s="226"/>
      <c r="M37" s="226"/>
      <c r="N37" s="23">
        <f t="shared" si="4"/>
        <v>0</v>
      </c>
      <c r="O37" s="211"/>
      <c r="P37" s="211"/>
      <c r="Q37" s="22"/>
    </row>
    <row r="38" spans="1:18">
      <c r="A38" s="5"/>
      <c r="B38" s="284"/>
      <c r="C38" s="285"/>
      <c r="D38" s="285"/>
      <c r="E38" s="285"/>
      <c r="F38" s="207"/>
      <c r="G38" s="208"/>
      <c r="H38" s="226"/>
      <c r="I38" s="227"/>
      <c r="J38" s="208"/>
      <c r="K38" s="211"/>
      <c r="L38" s="226"/>
      <c r="M38" s="226"/>
      <c r="N38" s="23">
        <f t="shared" si="4"/>
        <v>0</v>
      </c>
      <c r="O38" s="211"/>
      <c r="P38" s="211"/>
      <c r="Q38" s="22"/>
    </row>
    <row r="39" spans="1:18">
      <c r="A39" s="5"/>
      <c r="B39" s="284"/>
      <c r="C39" s="285"/>
      <c r="D39" s="285"/>
      <c r="E39" s="285"/>
      <c r="F39" s="207"/>
      <c r="G39" s="208"/>
      <c r="H39" s="226"/>
      <c r="I39" s="227"/>
      <c r="J39" s="208"/>
      <c r="K39" s="211"/>
      <c r="L39" s="226"/>
      <c r="M39" s="226"/>
      <c r="N39" s="23">
        <f t="shared" si="4"/>
        <v>0</v>
      </c>
      <c r="O39" s="211"/>
      <c r="P39" s="211"/>
      <c r="Q39" s="22"/>
    </row>
    <row r="40" spans="1:18">
      <c r="A40" s="5"/>
      <c r="B40" s="284"/>
      <c r="C40" s="285"/>
      <c r="D40" s="285"/>
      <c r="E40" s="285"/>
      <c r="F40" s="207"/>
      <c r="G40" s="208"/>
      <c r="H40" s="226"/>
      <c r="I40" s="227"/>
      <c r="J40" s="208"/>
      <c r="K40" s="211"/>
      <c r="L40" s="226"/>
      <c r="M40" s="226"/>
      <c r="N40" s="23">
        <f t="shared" si="4"/>
        <v>0</v>
      </c>
      <c r="O40" s="211"/>
      <c r="P40" s="211"/>
      <c r="Q40" s="22"/>
    </row>
    <row r="41" spans="1:18">
      <c r="A41" s="5"/>
      <c r="B41" s="284"/>
      <c r="C41" s="285"/>
      <c r="D41" s="285"/>
      <c r="E41" s="285"/>
      <c r="F41" s="207"/>
      <c r="G41" s="208"/>
      <c r="H41" s="226"/>
      <c r="I41" s="227"/>
      <c r="J41" s="208"/>
      <c r="K41" s="211"/>
      <c r="L41" s="226"/>
      <c r="M41" s="226"/>
      <c r="N41" s="23">
        <f t="shared" si="4"/>
        <v>0</v>
      </c>
      <c r="O41" s="211"/>
      <c r="P41" s="211"/>
      <c r="Q41" s="22"/>
      <c r="R41" s="11"/>
    </row>
    <row r="42" spans="1:18">
      <c r="A42" s="5"/>
      <c r="B42" s="284"/>
      <c r="C42" s="285"/>
      <c r="D42" s="285"/>
      <c r="E42" s="285"/>
      <c r="F42" s="207"/>
      <c r="G42" s="208"/>
      <c r="H42" s="226"/>
      <c r="I42" s="227"/>
      <c r="J42" s="208"/>
      <c r="K42" s="211"/>
      <c r="L42" s="226"/>
      <c r="M42" s="226"/>
      <c r="N42" s="23">
        <f t="shared" si="4"/>
        <v>0</v>
      </c>
      <c r="O42" s="211"/>
      <c r="P42" s="211"/>
      <c r="Q42" s="22"/>
      <c r="R42" s="11"/>
    </row>
    <row r="43" spans="1:18">
      <c r="A43" s="5"/>
      <c r="B43" s="284"/>
      <c r="C43" s="285"/>
      <c r="D43" s="285"/>
      <c r="E43" s="285"/>
      <c r="F43" s="207"/>
      <c r="G43" s="208"/>
      <c r="H43" s="226"/>
      <c r="I43" s="227"/>
      <c r="J43" s="208"/>
      <c r="K43" s="211"/>
      <c r="L43" s="226"/>
      <c r="M43" s="226"/>
      <c r="N43" s="135">
        <f t="shared" si="4"/>
        <v>0</v>
      </c>
      <c r="O43" s="211"/>
      <c r="P43" s="211"/>
      <c r="Q43" s="22"/>
    </row>
    <row r="44" spans="1:18">
      <c r="F44" s="211" t="s">
        <v>123</v>
      </c>
      <c r="G44" s="211"/>
      <c r="H44" s="226">
        <f>SUM(H26:I43)</f>
        <v>0</v>
      </c>
      <c r="I44" s="226"/>
      <c r="J44" s="211" t="s">
        <v>124</v>
      </c>
      <c r="K44" s="211"/>
      <c r="L44" s="226">
        <f>SUM(L26:M43)</f>
        <v>0</v>
      </c>
      <c r="M44" s="226"/>
      <c r="R44" s="111"/>
    </row>
    <row r="47" spans="1:18" ht="19.5" thickBot="1"/>
    <row r="48" spans="1:18" ht="19.5" thickBot="1">
      <c r="N48" s="207" t="s">
        <v>135</v>
      </c>
      <c r="O48" s="221"/>
      <c r="P48" s="112">
        <f>SUM(N20,N43)</f>
        <v>0</v>
      </c>
      <c r="Q48" s="111"/>
    </row>
  </sheetData>
  <mergeCells count="221">
    <mergeCell ref="B33:E33"/>
    <mergeCell ref="F33:G33"/>
    <mergeCell ref="H33:I33"/>
    <mergeCell ref="J33:K33"/>
    <mergeCell ref="L33:M33"/>
    <mergeCell ref="O33:P33"/>
    <mergeCell ref="B34:E34"/>
    <mergeCell ref="F34:G34"/>
    <mergeCell ref="H34:I34"/>
    <mergeCell ref="J34:K34"/>
    <mergeCell ref="L34:M34"/>
    <mergeCell ref="O34:P34"/>
    <mergeCell ref="B31:E31"/>
    <mergeCell ref="F31:G31"/>
    <mergeCell ref="H31:I31"/>
    <mergeCell ref="J31:K31"/>
    <mergeCell ref="L31:M31"/>
    <mergeCell ref="O31:P31"/>
    <mergeCell ref="B32:E32"/>
    <mergeCell ref="F32:G32"/>
    <mergeCell ref="H32:I32"/>
    <mergeCell ref="J32:K32"/>
    <mergeCell ref="L32:M32"/>
    <mergeCell ref="O32:P32"/>
    <mergeCell ref="B29:E29"/>
    <mergeCell ref="F29:G29"/>
    <mergeCell ref="H29:I29"/>
    <mergeCell ref="J29:K29"/>
    <mergeCell ref="L29:M29"/>
    <mergeCell ref="O29:P29"/>
    <mergeCell ref="B30:E30"/>
    <mergeCell ref="F30:G30"/>
    <mergeCell ref="H30:I30"/>
    <mergeCell ref="J30:K30"/>
    <mergeCell ref="L30:M30"/>
    <mergeCell ref="O30:P30"/>
    <mergeCell ref="F44:G44"/>
    <mergeCell ref="H44:I44"/>
    <mergeCell ref="J44:K44"/>
    <mergeCell ref="L44:M44"/>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F38:G38"/>
    <mergeCell ref="H38:I38"/>
    <mergeCell ref="J38:K38"/>
    <mergeCell ref="L38:M38"/>
    <mergeCell ref="O38:P38"/>
    <mergeCell ref="B35:E35"/>
    <mergeCell ref="F35:G35"/>
    <mergeCell ref="H35:I35"/>
    <mergeCell ref="J35:K35"/>
    <mergeCell ref="L35:M35"/>
    <mergeCell ref="O35:P35"/>
    <mergeCell ref="B36:E36"/>
    <mergeCell ref="F36:G36"/>
    <mergeCell ref="H36:I36"/>
    <mergeCell ref="J36:K36"/>
    <mergeCell ref="L36:M36"/>
    <mergeCell ref="O36:P36"/>
    <mergeCell ref="B37:E37"/>
    <mergeCell ref="F37:G37"/>
    <mergeCell ref="H37:I37"/>
    <mergeCell ref="J37:K37"/>
    <mergeCell ref="L37:M37"/>
    <mergeCell ref="O37:P37"/>
    <mergeCell ref="N48:O48"/>
    <mergeCell ref="F25:G25"/>
    <mergeCell ref="H25:I25"/>
    <mergeCell ref="J25:K25"/>
    <mergeCell ref="L25:M25"/>
    <mergeCell ref="B26:E26"/>
    <mergeCell ref="F26:G26"/>
    <mergeCell ref="H26:I26"/>
    <mergeCell ref="J26:K26"/>
    <mergeCell ref="L26:M26"/>
    <mergeCell ref="B28:E28"/>
    <mergeCell ref="F28:G28"/>
    <mergeCell ref="H28:I28"/>
    <mergeCell ref="J28:K28"/>
    <mergeCell ref="L28:M28"/>
    <mergeCell ref="O28:P28"/>
    <mergeCell ref="O26:P26"/>
    <mergeCell ref="B27:E27"/>
    <mergeCell ref="F27:G27"/>
    <mergeCell ref="H27:I27"/>
    <mergeCell ref="J27:K27"/>
    <mergeCell ref="L27:M27"/>
    <mergeCell ref="O27:P27"/>
    <mergeCell ref="B38:E38"/>
    <mergeCell ref="O20:P20"/>
    <mergeCell ref="J23:K23"/>
    <mergeCell ref="A24:A25"/>
    <mergeCell ref="B24:E25"/>
    <mergeCell ref="F24:I24"/>
    <mergeCell ref="J24:M24"/>
    <mergeCell ref="N24:N25"/>
    <mergeCell ref="O24:P25"/>
    <mergeCell ref="Q24:Q25"/>
    <mergeCell ref="F21:G21"/>
    <mergeCell ref="H21:I21"/>
    <mergeCell ref="J21:K21"/>
    <mergeCell ref="L21:M21"/>
    <mergeCell ref="B20:E20"/>
    <mergeCell ref="F20:G20"/>
    <mergeCell ref="H20:I20"/>
    <mergeCell ref="J20:K20"/>
    <mergeCell ref="L20:M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4:E14"/>
    <mergeCell ref="F14:G14"/>
    <mergeCell ref="H14:I14"/>
    <mergeCell ref="J14:K14"/>
    <mergeCell ref="L14:M14"/>
    <mergeCell ref="O14:P14"/>
    <mergeCell ref="B13:E13"/>
    <mergeCell ref="F13:G13"/>
    <mergeCell ref="H13:I13"/>
    <mergeCell ref="J13:K13"/>
    <mergeCell ref="L13:M13"/>
    <mergeCell ref="O13:P13"/>
    <mergeCell ref="B12:E12"/>
    <mergeCell ref="F12:G12"/>
    <mergeCell ref="H12:I12"/>
    <mergeCell ref="J12:K12"/>
    <mergeCell ref="L12:M12"/>
    <mergeCell ref="O12:P12"/>
    <mergeCell ref="B11:E11"/>
    <mergeCell ref="F11:G11"/>
    <mergeCell ref="H11:I11"/>
    <mergeCell ref="J11:K11"/>
    <mergeCell ref="L11:M11"/>
    <mergeCell ref="O11:P11"/>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S7:T7"/>
    <mergeCell ref="B8:E8"/>
    <mergeCell ref="F8:G8"/>
    <mergeCell ref="H8:I8"/>
    <mergeCell ref="J8:K8"/>
    <mergeCell ref="L8:M8"/>
    <mergeCell ref="O8:P8"/>
    <mergeCell ref="Q6:Q7"/>
    <mergeCell ref="S6:V6"/>
    <mergeCell ref="F7:G7"/>
    <mergeCell ref="H7:I7"/>
    <mergeCell ref="J7:K7"/>
    <mergeCell ref="L7:M7"/>
    <mergeCell ref="U7:V7"/>
  </mergeCells>
  <phoneticPr fontId="1"/>
  <dataValidations count="2">
    <dataValidation type="list" showInputMessage="1" showErrorMessage="1" sqref="J8:K20 J26:K43" xr:uid="{00000000-0002-0000-0200-000000000000}">
      <formula1>$U$8:$U$13</formula1>
    </dataValidation>
    <dataValidation type="list" allowBlank="1" showInputMessage="1" showErrorMessage="1" sqref="F8:G20 F26:G43" xr:uid="{00000000-0002-0000-0200-000001000000}">
      <formula1>$S$8:$S$24</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8"/>
  <sheetViews>
    <sheetView topLeftCell="F1" zoomScale="70" zoomScaleNormal="70" workbookViewId="0">
      <selection activeCell="V25" sqref="V25"/>
    </sheetView>
  </sheetViews>
  <sheetFormatPr defaultRowHeight="18.75"/>
  <cols>
    <col min="8" max="9" width="9" style="3"/>
    <col min="12" max="13" width="9" style="3"/>
    <col min="14" max="14" width="13" style="3" customWidth="1"/>
    <col min="15" max="15" width="16.125" customWidth="1"/>
    <col min="16" max="16" width="15.37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136</v>
      </c>
      <c r="B2" s="13"/>
    </row>
    <row r="3" spans="1:27">
      <c r="A3" t="s">
        <v>90</v>
      </c>
    </row>
    <row r="5" spans="1:27" ht="19.5" thickBot="1">
      <c r="A5" s="14" t="s">
        <v>91</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f>'1月（期首）'!N20</f>
        <v>0</v>
      </c>
      <c r="O8" s="207"/>
      <c r="P8" s="208"/>
      <c r="Q8" s="22"/>
      <c r="S8" s="101" t="s">
        <v>104</v>
      </c>
      <c r="T8" s="100">
        <f>SUMIF(F:G,S8,H:I)</f>
        <v>0</v>
      </c>
      <c r="U8" s="109" t="s">
        <v>105</v>
      </c>
      <c r="V8" s="110">
        <f>SUMIF(J:K,U8,L:M)</f>
        <v>0</v>
      </c>
    </row>
    <row r="9" spans="1:27">
      <c r="A9" s="6"/>
      <c r="B9" s="284"/>
      <c r="C9" s="285"/>
      <c r="D9" s="285"/>
      <c r="E9" s="285"/>
      <c r="F9" s="207"/>
      <c r="G9" s="208"/>
      <c r="H9" s="226"/>
      <c r="I9" s="227"/>
      <c r="J9" s="208"/>
      <c r="K9" s="211"/>
      <c r="L9" s="226"/>
      <c r="M9" s="226"/>
      <c r="N9" s="23">
        <f t="shared" ref="N9:N20" si="0">N8-H9+L9</f>
        <v>0</v>
      </c>
      <c r="O9" s="211"/>
      <c r="P9" s="211"/>
      <c r="Q9" s="22"/>
      <c r="S9" s="102" t="s">
        <v>106</v>
      </c>
      <c r="T9" s="100">
        <f t="shared" ref="T9:T23" si="1">SUMIF(F:G,S9,H:I)</f>
        <v>0</v>
      </c>
      <c r="U9" s="99" t="s">
        <v>107</v>
      </c>
      <c r="V9" s="110">
        <f t="shared" ref="V9:V12" si="2">SUMIF(J:K,U9,L:M)</f>
        <v>0</v>
      </c>
    </row>
    <row r="10" spans="1:27">
      <c r="A10" s="6"/>
      <c r="B10" s="284"/>
      <c r="C10" s="285"/>
      <c r="D10" s="285"/>
      <c r="E10" s="285"/>
      <c r="F10" s="207"/>
      <c r="G10" s="208"/>
      <c r="H10" s="226"/>
      <c r="I10" s="227"/>
      <c r="J10" s="208"/>
      <c r="K10" s="211"/>
      <c r="L10" s="226"/>
      <c r="M10" s="226"/>
      <c r="N10" s="23">
        <f t="shared" si="0"/>
        <v>0</v>
      </c>
      <c r="O10" s="211"/>
      <c r="P10" s="211"/>
      <c r="Q10" s="22"/>
      <c r="S10" s="102" t="s">
        <v>108</v>
      </c>
      <c r="T10" s="100">
        <f t="shared" si="1"/>
        <v>0</v>
      </c>
      <c r="U10" s="99" t="s">
        <v>109</v>
      </c>
      <c r="V10" s="110">
        <f t="shared" si="2"/>
        <v>0</v>
      </c>
    </row>
    <row r="11" spans="1:27">
      <c r="A11" s="6"/>
      <c r="B11" s="284"/>
      <c r="C11" s="285"/>
      <c r="D11" s="285"/>
      <c r="E11" s="285"/>
      <c r="F11" s="207"/>
      <c r="G11" s="208"/>
      <c r="H11" s="226"/>
      <c r="I11" s="227"/>
      <c r="J11" s="208"/>
      <c r="K11" s="211"/>
      <c r="L11" s="226"/>
      <c r="M11" s="226"/>
      <c r="N11" s="23">
        <f t="shared" si="0"/>
        <v>0</v>
      </c>
      <c r="O11" s="211"/>
      <c r="P11" s="211"/>
      <c r="Q11" s="22"/>
      <c r="S11" s="102" t="s">
        <v>110</v>
      </c>
      <c r="T11" s="100">
        <f t="shared" si="1"/>
        <v>0</v>
      </c>
      <c r="U11" s="99" t="s">
        <v>111</v>
      </c>
      <c r="V11" s="110">
        <f t="shared" si="2"/>
        <v>0</v>
      </c>
      <c r="Y11" s="8"/>
      <c r="Z11" s="8"/>
      <c r="AA11" s="8"/>
    </row>
    <row r="12" spans="1:27">
      <c r="A12" s="6"/>
      <c r="B12" s="284"/>
      <c r="C12" s="285"/>
      <c r="D12" s="285"/>
      <c r="E12" s="285"/>
      <c r="F12" s="207"/>
      <c r="G12" s="208"/>
      <c r="H12" s="226"/>
      <c r="I12" s="227"/>
      <c r="J12" s="208"/>
      <c r="K12" s="211"/>
      <c r="L12" s="226"/>
      <c r="M12" s="226"/>
      <c r="N12" s="23">
        <f t="shared" si="0"/>
        <v>0</v>
      </c>
      <c r="O12" s="211"/>
      <c r="P12" s="211"/>
      <c r="Q12" s="22"/>
      <c r="S12" s="102" t="s">
        <v>112</v>
      </c>
      <c r="T12" s="100">
        <f t="shared" si="1"/>
        <v>0</v>
      </c>
      <c r="U12" s="99" t="s">
        <v>113</v>
      </c>
      <c r="V12" s="110">
        <f t="shared" si="2"/>
        <v>0</v>
      </c>
    </row>
    <row r="13" spans="1:27">
      <c r="A13" s="6"/>
      <c r="B13" s="284"/>
      <c r="C13" s="285"/>
      <c r="D13" s="285"/>
      <c r="E13" s="285"/>
      <c r="F13" s="207"/>
      <c r="G13" s="208"/>
      <c r="H13" s="226"/>
      <c r="I13" s="227"/>
      <c r="J13" s="208"/>
      <c r="K13" s="211"/>
      <c r="L13" s="226"/>
      <c r="M13" s="226"/>
      <c r="N13" s="23">
        <f t="shared" si="0"/>
        <v>0</v>
      </c>
      <c r="O13" s="211"/>
      <c r="P13" s="211"/>
      <c r="Q13" s="22"/>
      <c r="S13" s="102" t="s">
        <v>114</v>
      </c>
      <c r="T13" s="100">
        <f t="shared" si="1"/>
        <v>0</v>
      </c>
      <c r="U13" s="129" t="s">
        <v>115</v>
      </c>
      <c r="V13" s="130"/>
    </row>
    <row r="14" spans="1:27">
      <c r="A14" s="6"/>
      <c r="B14" s="284"/>
      <c r="C14" s="285"/>
      <c r="D14" s="285"/>
      <c r="E14" s="285"/>
      <c r="F14" s="207"/>
      <c r="G14" s="208"/>
      <c r="H14" s="226"/>
      <c r="I14" s="227"/>
      <c r="J14" s="208"/>
      <c r="K14" s="211"/>
      <c r="L14" s="226"/>
      <c r="M14" s="226"/>
      <c r="N14" s="23">
        <f t="shared" si="0"/>
        <v>0</v>
      </c>
      <c r="O14" s="211"/>
      <c r="P14" s="211"/>
      <c r="Q14" s="22"/>
      <c r="S14" s="102" t="s">
        <v>116</v>
      </c>
      <c r="T14" s="100">
        <f t="shared" si="1"/>
        <v>0</v>
      </c>
      <c r="U14" s="96"/>
      <c r="V14" s="103"/>
    </row>
    <row r="15" spans="1:27">
      <c r="A15" s="5"/>
      <c r="B15" s="284"/>
      <c r="C15" s="285"/>
      <c r="D15" s="285"/>
      <c r="E15" s="285"/>
      <c r="F15" s="207"/>
      <c r="G15" s="208"/>
      <c r="H15" s="226"/>
      <c r="I15" s="227"/>
      <c r="J15" s="208"/>
      <c r="K15" s="211"/>
      <c r="L15" s="226"/>
      <c r="M15" s="226"/>
      <c r="N15" s="23">
        <f t="shared" si="0"/>
        <v>0</v>
      </c>
      <c r="O15" s="211"/>
      <c r="P15" s="211"/>
      <c r="Q15" s="22"/>
      <c r="S15" s="102" t="s">
        <v>117</v>
      </c>
      <c r="T15" s="100">
        <f t="shared" si="1"/>
        <v>0</v>
      </c>
      <c r="U15" s="98"/>
      <c r="V15" s="103"/>
    </row>
    <row r="16" spans="1:27">
      <c r="A16" s="5"/>
      <c r="B16" s="284"/>
      <c r="C16" s="285"/>
      <c r="D16" s="285"/>
      <c r="E16" s="285"/>
      <c r="F16" s="207"/>
      <c r="G16" s="208"/>
      <c r="H16" s="226"/>
      <c r="I16" s="227"/>
      <c r="J16" s="208"/>
      <c r="K16" s="211"/>
      <c r="L16" s="226"/>
      <c r="M16" s="226"/>
      <c r="N16" s="23">
        <f t="shared" si="0"/>
        <v>0</v>
      </c>
      <c r="O16" s="211"/>
      <c r="P16" s="211"/>
      <c r="Q16" s="22"/>
      <c r="S16" s="102" t="s">
        <v>118</v>
      </c>
      <c r="T16" s="100">
        <f t="shared" si="1"/>
        <v>0</v>
      </c>
      <c r="U16" s="98"/>
      <c r="V16" s="103"/>
    </row>
    <row r="17" spans="1:24">
      <c r="A17" s="5"/>
      <c r="B17" s="284"/>
      <c r="C17" s="285"/>
      <c r="D17" s="285"/>
      <c r="E17" s="285"/>
      <c r="F17" s="207"/>
      <c r="G17" s="208"/>
      <c r="H17" s="226"/>
      <c r="I17" s="227"/>
      <c r="J17" s="208"/>
      <c r="K17" s="211"/>
      <c r="L17" s="226"/>
      <c r="M17" s="226"/>
      <c r="N17" s="23">
        <f t="shared" si="0"/>
        <v>0</v>
      </c>
      <c r="O17" s="211"/>
      <c r="P17" s="211"/>
      <c r="Q17" s="22"/>
      <c r="S17" s="102" t="s">
        <v>119</v>
      </c>
      <c r="T17" s="100">
        <f t="shared" si="1"/>
        <v>0</v>
      </c>
      <c r="U17" s="98"/>
      <c r="V17" s="103"/>
    </row>
    <row r="18" spans="1:24">
      <c r="A18" s="5"/>
      <c r="B18" s="284"/>
      <c r="C18" s="285"/>
      <c r="D18" s="285"/>
      <c r="E18" s="285"/>
      <c r="F18" s="207"/>
      <c r="G18" s="208"/>
      <c r="H18" s="226"/>
      <c r="I18" s="227"/>
      <c r="J18" s="208"/>
      <c r="K18" s="211"/>
      <c r="L18" s="226"/>
      <c r="M18" s="226"/>
      <c r="N18" s="23">
        <f t="shared" si="0"/>
        <v>0</v>
      </c>
      <c r="O18" s="211"/>
      <c r="P18" s="211"/>
      <c r="Q18" s="22"/>
      <c r="S18" s="102" t="s">
        <v>120</v>
      </c>
      <c r="T18" s="100">
        <f t="shared" si="1"/>
        <v>0</v>
      </c>
      <c r="U18" s="98"/>
      <c r="V18" s="103"/>
    </row>
    <row r="19" spans="1:24">
      <c r="A19" s="5"/>
      <c r="B19" s="284"/>
      <c r="C19" s="285"/>
      <c r="D19" s="285"/>
      <c r="E19" s="285"/>
      <c r="F19" s="207"/>
      <c r="G19" s="208"/>
      <c r="H19" s="226"/>
      <c r="I19" s="227"/>
      <c r="J19" s="208"/>
      <c r="K19" s="211"/>
      <c r="L19" s="226"/>
      <c r="M19" s="226"/>
      <c r="N19" s="23">
        <f t="shared" si="0"/>
        <v>0</v>
      </c>
      <c r="O19" s="211"/>
      <c r="P19" s="211"/>
      <c r="Q19" s="22"/>
      <c r="S19" s="102" t="s">
        <v>121</v>
      </c>
      <c r="T19" s="100">
        <f t="shared" si="1"/>
        <v>0</v>
      </c>
      <c r="U19" s="98"/>
      <c r="V19" s="103"/>
    </row>
    <row r="20" spans="1:24" ht="18.75" customHeight="1">
      <c r="A20" s="5"/>
      <c r="B20" s="284"/>
      <c r="C20" s="285"/>
      <c r="D20" s="285"/>
      <c r="E20" s="285"/>
      <c r="F20" s="207"/>
      <c r="G20" s="208"/>
      <c r="H20" s="226"/>
      <c r="I20" s="227"/>
      <c r="J20" s="208"/>
      <c r="K20" s="211"/>
      <c r="L20" s="226"/>
      <c r="M20" s="226"/>
      <c r="N20" s="23">
        <f t="shared" si="0"/>
        <v>0</v>
      </c>
      <c r="O20" s="211"/>
      <c r="P20" s="211"/>
      <c r="Q20" s="22"/>
      <c r="S20" s="104" t="s">
        <v>122</v>
      </c>
      <c r="T20" s="100">
        <f t="shared" si="1"/>
        <v>0</v>
      </c>
      <c r="U20" s="98"/>
      <c r="V20" s="103"/>
    </row>
    <row r="21" spans="1:24">
      <c r="F21" s="211" t="s">
        <v>123</v>
      </c>
      <c r="G21" s="211"/>
      <c r="H21" s="226">
        <f>SUM(H8:I20)</f>
        <v>0</v>
      </c>
      <c r="I21" s="226"/>
      <c r="J21" s="211" t="s">
        <v>124</v>
      </c>
      <c r="K21" s="211"/>
      <c r="L21" s="226">
        <f>SUM(L8:M20)</f>
        <v>0</v>
      </c>
      <c r="M21" s="226"/>
      <c r="N21" s="4"/>
      <c r="S21" s="104" t="s">
        <v>125</v>
      </c>
      <c r="T21" s="100">
        <f t="shared" si="1"/>
        <v>0</v>
      </c>
      <c r="U21" s="98"/>
      <c r="V21" s="103"/>
    </row>
    <row r="22" spans="1:24" ht="19.5" customHeight="1">
      <c r="S22" s="104" t="s">
        <v>126</v>
      </c>
      <c r="T22" s="100">
        <f t="shared" si="1"/>
        <v>0</v>
      </c>
      <c r="U22" s="98"/>
      <c r="V22" s="103"/>
    </row>
    <row r="23" spans="1:24" ht="18.75" customHeight="1">
      <c r="A23" s="14" t="s">
        <v>127</v>
      </c>
      <c r="J23" s="235"/>
      <c r="K23" s="235"/>
      <c r="S23" s="104" t="s">
        <v>113</v>
      </c>
      <c r="T23" s="97">
        <f t="shared" si="1"/>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28"/>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0</v>
      </c>
      <c r="U25" s="107" t="s">
        <v>131</v>
      </c>
      <c r="V25" s="108">
        <f>SUM(V8:V12)</f>
        <v>0</v>
      </c>
    </row>
    <row r="26" spans="1:24" ht="20.25" thickTop="1" thickBot="1">
      <c r="A26" s="5"/>
      <c r="B26" s="283" t="s">
        <v>137</v>
      </c>
      <c r="C26" s="283"/>
      <c r="D26" s="283"/>
      <c r="E26" s="284"/>
      <c r="F26" s="207"/>
      <c r="G26" s="208"/>
      <c r="H26" s="209"/>
      <c r="I26" s="210"/>
      <c r="J26" s="208"/>
      <c r="K26" s="211"/>
      <c r="L26" s="209"/>
      <c r="M26" s="212"/>
      <c r="N26" s="23">
        <f>'1月（期首）'!N43</f>
        <v>0</v>
      </c>
      <c r="O26" s="207"/>
      <c r="P26" s="208"/>
      <c r="Q26" s="22"/>
      <c r="S26" t="s">
        <v>133</v>
      </c>
    </row>
    <row r="27" spans="1:24" ht="18.75" customHeight="1" thickBot="1">
      <c r="A27" s="6"/>
      <c r="B27" s="284"/>
      <c r="C27" s="285"/>
      <c r="D27" s="285"/>
      <c r="E27" s="285"/>
      <c r="F27" s="207"/>
      <c r="G27" s="208"/>
      <c r="H27" s="226"/>
      <c r="I27" s="227"/>
      <c r="J27" s="208"/>
      <c r="K27" s="211"/>
      <c r="L27" s="226"/>
      <c r="M27" s="226"/>
      <c r="N27" s="23">
        <f>N26-H27+L27</f>
        <v>0</v>
      </c>
      <c r="O27" s="211"/>
      <c r="P27" s="211"/>
      <c r="Q27" s="22"/>
      <c r="U27" s="25" t="s">
        <v>134</v>
      </c>
      <c r="V27" s="112">
        <f>V25-T25</f>
        <v>0</v>
      </c>
      <c r="W27" s="11"/>
    </row>
    <row r="28" spans="1:24" ht="18.75" customHeight="1">
      <c r="A28" s="6"/>
      <c r="B28" s="284"/>
      <c r="C28" s="285"/>
      <c r="D28" s="285"/>
      <c r="E28" s="285"/>
      <c r="F28" s="207"/>
      <c r="G28" s="208"/>
      <c r="H28" s="226"/>
      <c r="I28" s="227"/>
      <c r="J28" s="208"/>
      <c r="K28" s="211"/>
      <c r="L28" s="226"/>
      <c r="M28" s="226"/>
      <c r="N28" s="23">
        <f t="shared" ref="N28:N43" si="3">N27-H28+L28</f>
        <v>0</v>
      </c>
      <c r="O28" s="211"/>
      <c r="P28" s="211"/>
      <c r="Q28" s="22"/>
      <c r="X28" s="1"/>
    </row>
    <row r="29" spans="1:24">
      <c r="A29" s="6"/>
      <c r="B29" s="284"/>
      <c r="C29" s="285"/>
      <c r="D29" s="285"/>
      <c r="E29" s="285"/>
      <c r="F29" s="207"/>
      <c r="G29" s="208"/>
      <c r="H29" s="226"/>
      <c r="I29" s="227"/>
      <c r="J29" s="208"/>
      <c r="K29" s="211"/>
      <c r="L29" s="226"/>
      <c r="M29" s="226"/>
      <c r="N29" s="23">
        <f t="shared" si="3"/>
        <v>0</v>
      </c>
      <c r="O29" s="211"/>
      <c r="P29" s="211"/>
      <c r="Q29" s="22"/>
      <c r="X29" s="1"/>
    </row>
    <row r="30" spans="1:24" ht="18.75" customHeight="1">
      <c r="A30" s="6"/>
      <c r="B30" s="284"/>
      <c r="C30" s="285"/>
      <c r="D30" s="285"/>
      <c r="E30" s="285"/>
      <c r="F30" s="207"/>
      <c r="G30" s="208"/>
      <c r="H30" s="226"/>
      <c r="I30" s="227"/>
      <c r="J30" s="208"/>
      <c r="K30" s="211"/>
      <c r="L30" s="226"/>
      <c r="M30" s="226"/>
      <c r="N30" s="23">
        <f t="shared" si="3"/>
        <v>0</v>
      </c>
      <c r="O30" s="211"/>
      <c r="P30" s="211"/>
      <c r="Q30" s="22"/>
      <c r="U30" s="11"/>
      <c r="V30" s="11"/>
    </row>
    <row r="31" spans="1:24" ht="18.75" customHeight="1">
      <c r="A31" s="6"/>
      <c r="B31" s="284"/>
      <c r="C31" s="285"/>
      <c r="D31" s="285"/>
      <c r="E31" s="285"/>
      <c r="F31" s="207"/>
      <c r="G31" s="208"/>
      <c r="H31" s="226"/>
      <c r="I31" s="227"/>
      <c r="J31" s="208"/>
      <c r="K31" s="211"/>
      <c r="L31" s="226"/>
      <c r="M31" s="226"/>
      <c r="N31" s="23">
        <f t="shared" si="3"/>
        <v>0</v>
      </c>
      <c r="O31" s="211"/>
      <c r="P31" s="211"/>
      <c r="Q31" s="22"/>
      <c r="U31" s="9"/>
    </row>
    <row r="32" spans="1:24" ht="18.75" customHeight="1">
      <c r="A32" s="6"/>
      <c r="B32" s="284"/>
      <c r="C32" s="285"/>
      <c r="D32" s="285"/>
      <c r="E32" s="285"/>
      <c r="F32" s="207"/>
      <c r="G32" s="208"/>
      <c r="H32" s="226"/>
      <c r="I32" s="227"/>
      <c r="J32" s="208"/>
      <c r="K32" s="211"/>
      <c r="L32" s="226"/>
      <c r="M32" s="226"/>
      <c r="N32" s="23">
        <f t="shared" si="3"/>
        <v>0</v>
      </c>
      <c r="O32" s="211"/>
      <c r="P32" s="211"/>
      <c r="Q32" s="22"/>
    </row>
    <row r="33" spans="1:18" ht="18.75" customHeight="1">
      <c r="A33" s="6"/>
      <c r="B33" s="284"/>
      <c r="C33" s="285"/>
      <c r="D33" s="285"/>
      <c r="E33" s="285"/>
      <c r="F33" s="207"/>
      <c r="G33" s="208"/>
      <c r="H33" s="226"/>
      <c r="I33" s="227"/>
      <c r="J33" s="208"/>
      <c r="K33" s="211"/>
      <c r="L33" s="226"/>
      <c r="M33" s="226"/>
      <c r="N33" s="23">
        <f t="shared" si="3"/>
        <v>0</v>
      </c>
      <c r="O33" s="211"/>
      <c r="P33" s="211"/>
      <c r="Q33" s="22"/>
    </row>
    <row r="34" spans="1:18" ht="18.75" customHeight="1">
      <c r="A34" s="6"/>
      <c r="B34" s="284"/>
      <c r="C34" s="285"/>
      <c r="D34" s="285"/>
      <c r="E34" s="285"/>
      <c r="F34" s="207"/>
      <c r="G34" s="208"/>
      <c r="H34" s="226"/>
      <c r="I34" s="227"/>
      <c r="J34" s="208"/>
      <c r="K34" s="211"/>
      <c r="L34" s="226"/>
      <c r="M34" s="226"/>
      <c r="N34" s="23">
        <f t="shared" si="3"/>
        <v>0</v>
      </c>
      <c r="O34" s="211"/>
      <c r="P34" s="211"/>
      <c r="Q34" s="22"/>
    </row>
    <row r="35" spans="1:18">
      <c r="A35" s="6"/>
      <c r="B35" s="284"/>
      <c r="C35" s="285"/>
      <c r="D35" s="285"/>
      <c r="E35" s="285"/>
      <c r="F35" s="207"/>
      <c r="G35" s="208"/>
      <c r="H35" s="226"/>
      <c r="I35" s="227"/>
      <c r="J35" s="208"/>
      <c r="K35" s="211"/>
      <c r="L35" s="226"/>
      <c r="M35" s="226"/>
      <c r="N35" s="23">
        <f t="shared" si="3"/>
        <v>0</v>
      </c>
      <c r="O35" s="211"/>
      <c r="P35" s="211"/>
      <c r="Q35" s="22"/>
    </row>
    <row r="36" spans="1:18">
      <c r="A36" s="6"/>
      <c r="B36" s="284"/>
      <c r="C36" s="285"/>
      <c r="D36" s="285"/>
      <c r="E36" s="285"/>
      <c r="F36" s="207"/>
      <c r="G36" s="208"/>
      <c r="H36" s="226"/>
      <c r="I36" s="227"/>
      <c r="J36" s="208"/>
      <c r="K36" s="211"/>
      <c r="L36" s="226"/>
      <c r="M36" s="226"/>
      <c r="N36" s="23">
        <f t="shared" si="3"/>
        <v>0</v>
      </c>
      <c r="O36" s="211"/>
      <c r="P36" s="211"/>
      <c r="Q36" s="22"/>
    </row>
    <row r="37" spans="1:18">
      <c r="A37" s="5"/>
      <c r="B37" s="284"/>
      <c r="C37" s="285"/>
      <c r="D37" s="285"/>
      <c r="E37" s="285"/>
      <c r="F37" s="207"/>
      <c r="G37" s="208"/>
      <c r="H37" s="226"/>
      <c r="I37" s="227"/>
      <c r="J37" s="208"/>
      <c r="K37" s="211"/>
      <c r="L37" s="226"/>
      <c r="M37" s="226"/>
      <c r="N37" s="23">
        <f t="shared" si="3"/>
        <v>0</v>
      </c>
      <c r="O37" s="211"/>
      <c r="P37" s="211"/>
      <c r="Q37" s="22"/>
    </row>
    <row r="38" spans="1:18">
      <c r="A38" s="5"/>
      <c r="B38" s="284"/>
      <c r="C38" s="285"/>
      <c r="D38" s="285"/>
      <c r="E38" s="285"/>
      <c r="F38" s="207"/>
      <c r="G38" s="208"/>
      <c r="H38" s="226"/>
      <c r="I38" s="227"/>
      <c r="J38" s="208"/>
      <c r="K38" s="211"/>
      <c r="L38" s="226"/>
      <c r="M38" s="226"/>
      <c r="N38" s="23">
        <f t="shared" si="3"/>
        <v>0</v>
      </c>
      <c r="O38" s="211"/>
      <c r="P38" s="211"/>
      <c r="Q38" s="22"/>
    </row>
    <row r="39" spans="1:18">
      <c r="A39" s="5"/>
      <c r="B39" s="284"/>
      <c r="C39" s="285"/>
      <c r="D39" s="285"/>
      <c r="E39" s="285"/>
      <c r="F39" s="207"/>
      <c r="G39" s="208"/>
      <c r="H39" s="226"/>
      <c r="I39" s="227"/>
      <c r="J39" s="208"/>
      <c r="K39" s="211"/>
      <c r="L39" s="226"/>
      <c r="M39" s="226"/>
      <c r="N39" s="23">
        <f t="shared" si="3"/>
        <v>0</v>
      </c>
      <c r="O39" s="211"/>
      <c r="P39" s="211"/>
      <c r="Q39" s="22"/>
    </row>
    <row r="40" spans="1:18">
      <c r="A40" s="5"/>
      <c r="B40" s="284"/>
      <c r="C40" s="285"/>
      <c r="D40" s="285"/>
      <c r="E40" s="285"/>
      <c r="F40" s="207"/>
      <c r="G40" s="208"/>
      <c r="H40" s="226"/>
      <c r="I40" s="227"/>
      <c r="J40" s="208"/>
      <c r="K40" s="211"/>
      <c r="L40" s="226"/>
      <c r="M40" s="226"/>
      <c r="N40" s="23">
        <f t="shared" si="3"/>
        <v>0</v>
      </c>
      <c r="O40" s="211"/>
      <c r="P40" s="211"/>
      <c r="Q40" s="22"/>
    </row>
    <row r="41" spans="1:18">
      <c r="A41" s="5"/>
      <c r="B41" s="284"/>
      <c r="C41" s="285"/>
      <c r="D41" s="285"/>
      <c r="E41" s="285"/>
      <c r="F41" s="207"/>
      <c r="G41" s="208"/>
      <c r="H41" s="226"/>
      <c r="I41" s="227"/>
      <c r="J41" s="208"/>
      <c r="K41" s="211"/>
      <c r="L41" s="226"/>
      <c r="M41" s="226"/>
      <c r="N41" s="23">
        <f t="shared" si="3"/>
        <v>0</v>
      </c>
      <c r="O41" s="211"/>
      <c r="P41" s="211"/>
      <c r="Q41" s="22"/>
      <c r="R41" s="11"/>
    </row>
    <row r="42" spans="1:18">
      <c r="A42" s="5"/>
      <c r="B42" s="284"/>
      <c r="C42" s="285"/>
      <c r="D42" s="285"/>
      <c r="E42" s="285"/>
      <c r="F42" s="207"/>
      <c r="G42" s="208"/>
      <c r="H42" s="226"/>
      <c r="I42" s="227"/>
      <c r="J42" s="208"/>
      <c r="K42" s="211"/>
      <c r="L42" s="226"/>
      <c r="M42" s="226"/>
      <c r="N42" s="23">
        <f t="shared" si="3"/>
        <v>0</v>
      </c>
      <c r="O42" s="211"/>
      <c r="P42" s="211"/>
      <c r="Q42" s="22"/>
      <c r="R42" s="11"/>
    </row>
    <row r="43" spans="1:18">
      <c r="A43" s="5"/>
      <c r="B43" s="284"/>
      <c r="C43" s="285"/>
      <c r="D43" s="285"/>
      <c r="E43" s="285"/>
      <c r="F43" s="207"/>
      <c r="G43" s="208"/>
      <c r="H43" s="226"/>
      <c r="I43" s="227"/>
      <c r="J43" s="208"/>
      <c r="K43" s="211"/>
      <c r="L43" s="226"/>
      <c r="M43" s="226"/>
      <c r="N43" s="23">
        <f t="shared" si="3"/>
        <v>0</v>
      </c>
      <c r="O43" s="211"/>
      <c r="P43" s="211"/>
      <c r="Q43" s="22"/>
    </row>
    <row r="44" spans="1:18">
      <c r="F44" s="211" t="s">
        <v>123</v>
      </c>
      <c r="G44" s="211"/>
      <c r="H44" s="226">
        <f>SUM(H26:I43)</f>
        <v>0</v>
      </c>
      <c r="I44" s="226"/>
      <c r="J44" s="211" t="s">
        <v>124</v>
      </c>
      <c r="K44" s="211"/>
      <c r="L44" s="226">
        <f>SUM(L26:M43)</f>
        <v>0</v>
      </c>
      <c r="M44" s="226"/>
      <c r="R44" s="111"/>
    </row>
    <row r="47" spans="1:18" ht="19.5" thickBot="1"/>
    <row r="48" spans="1:18" ht="19.5" thickBot="1">
      <c r="N48" s="207" t="s">
        <v>135</v>
      </c>
      <c r="O48" s="221"/>
      <c r="P48" s="112">
        <f>SUM(N20,N43)</f>
        <v>0</v>
      </c>
      <c r="Q48" s="111"/>
    </row>
  </sheetData>
  <mergeCells count="221">
    <mergeCell ref="F44:G44"/>
    <mergeCell ref="H44:I44"/>
    <mergeCell ref="J44:K44"/>
    <mergeCell ref="L44:M44"/>
    <mergeCell ref="N48:O48"/>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B38:E38"/>
    <mergeCell ref="F38:G38"/>
    <mergeCell ref="H38:I38"/>
    <mergeCell ref="J38:K38"/>
    <mergeCell ref="L38:M38"/>
    <mergeCell ref="O38:P38"/>
    <mergeCell ref="B37:E37"/>
    <mergeCell ref="F37:G37"/>
    <mergeCell ref="H37:I37"/>
    <mergeCell ref="J37:K37"/>
    <mergeCell ref="L37:M37"/>
    <mergeCell ref="O37:P37"/>
    <mergeCell ref="B36:E36"/>
    <mergeCell ref="F36:G36"/>
    <mergeCell ref="H36:I36"/>
    <mergeCell ref="J36:K36"/>
    <mergeCell ref="L36:M36"/>
    <mergeCell ref="O36:P36"/>
    <mergeCell ref="B35:E35"/>
    <mergeCell ref="F35:G35"/>
    <mergeCell ref="H35:I35"/>
    <mergeCell ref="J35:K35"/>
    <mergeCell ref="L35:M35"/>
    <mergeCell ref="O35:P35"/>
    <mergeCell ref="B34:E34"/>
    <mergeCell ref="F34:G34"/>
    <mergeCell ref="H34:I34"/>
    <mergeCell ref="J34:K34"/>
    <mergeCell ref="L34:M34"/>
    <mergeCell ref="O34:P34"/>
    <mergeCell ref="B33:E33"/>
    <mergeCell ref="F33:G33"/>
    <mergeCell ref="H33:I33"/>
    <mergeCell ref="J33:K33"/>
    <mergeCell ref="L33:M33"/>
    <mergeCell ref="O33:P33"/>
    <mergeCell ref="B32:E32"/>
    <mergeCell ref="F32:G32"/>
    <mergeCell ref="H32:I32"/>
    <mergeCell ref="J32:K32"/>
    <mergeCell ref="L32:M32"/>
    <mergeCell ref="O32:P32"/>
    <mergeCell ref="B31:E31"/>
    <mergeCell ref="F31:G31"/>
    <mergeCell ref="H31:I31"/>
    <mergeCell ref="J31:K31"/>
    <mergeCell ref="L31:M31"/>
    <mergeCell ref="O31:P31"/>
    <mergeCell ref="B30:E30"/>
    <mergeCell ref="F30:G30"/>
    <mergeCell ref="H30:I30"/>
    <mergeCell ref="J30:K30"/>
    <mergeCell ref="L30:M30"/>
    <mergeCell ref="O30:P30"/>
    <mergeCell ref="B29:E29"/>
    <mergeCell ref="F29:G29"/>
    <mergeCell ref="H29:I29"/>
    <mergeCell ref="J29:K29"/>
    <mergeCell ref="L29:M29"/>
    <mergeCell ref="O29:P29"/>
    <mergeCell ref="B28:E28"/>
    <mergeCell ref="F28:G28"/>
    <mergeCell ref="H28:I28"/>
    <mergeCell ref="J28:K28"/>
    <mergeCell ref="L28:M28"/>
    <mergeCell ref="O28:P28"/>
    <mergeCell ref="B27:E27"/>
    <mergeCell ref="F27:G27"/>
    <mergeCell ref="H27:I27"/>
    <mergeCell ref="J27:K27"/>
    <mergeCell ref="L27:M27"/>
    <mergeCell ref="O27:P27"/>
    <mergeCell ref="B26:E26"/>
    <mergeCell ref="F26:G26"/>
    <mergeCell ref="H26:I26"/>
    <mergeCell ref="J26:K26"/>
    <mergeCell ref="L26:M26"/>
    <mergeCell ref="O26:P26"/>
    <mergeCell ref="N24:N25"/>
    <mergeCell ref="O24:P25"/>
    <mergeCell ref="Q24:Q25"/>
    <mergeCell ref="F25:G25"/>
    <mergeCell ref="H25:I25"/>
    <mergeCell ref="J25:K25"/>
    <mergeCell ref="L25:M25"/>
    <mergeCell ref="F21:G21"/>
    <mergeCell ref="H21:I21"/>
    <mergeCell ref="J21:K21"/>
    <mergeCell ref="L21:M21"/>
    <mergeCell ref="J23:K23"/>
    <mergeCell ref="A24:A25"/>
    <mergeCell ref="B24:E25"/>
    <mergeCell ref="F24:I24"/>
    <mergeCell ref="J24:M24"/>
    <mergeCell ref="B20:E20"/>
    <mergeCell ref="F20:G20"/>
    <mergeCell ref="H20:I20"/>
    <mergeCell ref="J20:K20"/>
    <mergeCell ref="L20:M20"/>
    <mergeCell ref="O20:P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4:E14"/>
    <mergeCell ref="F14:G14"/>
    <mergeCell ref="H14:I14"/>
    <mergeCell ref="J14:K14"/>
    <mergeCell ref="L14:M14"/>
    <mergeCell ref="O14:P14"/>
    <mergeCell ref="B13:E13"/>
    <mergeCell ref="F13:G13"/>
    <mergeCell ref="H13:I13"/>
    <mergeCell ref="J13:K13"/>
    <mergeCell ref="L13:M13"/>
    <mergeCell ref="O13:P13"/>
    <mergeCell ref="B12:E12"/>
    <mergeCell ref="F12:G12"/>
    <mergeCell ref="H12:I12"/>
    <mergeCell ref="J12:K12"/>
    <mergeCell ref="L12:M12"/>
    <mergeCell ref="O12:P12"/>
    <mergeCell ref="B11:E11"/>
    <mergeCell ref="F11:G11"/>
    <mergeCell ref="H11:I11"/>
    <mergeCell ref="J11:K11"/>
    <mergeCell ref="L11:M11"/>
    <mergeCell ref="O11:P11"/>
    <mergeCell ref="Q6:Q7"/>
    <mergeCell ref="S6:V6"/>
    <mergeCell ref="F7:G7"/>
    <mergeCell ref="H7:I7"/>
    <mergeCell ref="J7:K7"/>
    <mergeCell ref="L7:M7"/>
    <mergeCell ref="S7:T7"/>
    <mergeCell ref="U7:V7"/>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B8:E8"/>
    <mergeCell ref="F8:G8"/>
    <mergeCell ref="H8:I8"/>
    <mergeCell ref="J8:K8"/>
    <mergeCell ref="L8:M8"/>
    <mergeCell ref="O8:P8"/>
  </mergeCells>
  <phoneticPr fontId="1"/>
  <dataValidations count="2">
    <dataValidation type="list" allowBlank="1" showInputMessage="1" showErrorMessage="1" sqref="F8:G20 F26:G43" xr:uid="{00000000-0002-0000-0300-000000000000}">
      <formula1>$S$8:$S$24</formula1>
    </dataValidation>
    <dataValidation type="list" showInputMessage="1" showErrorMessage="1" sqref="J8:K20 J26:K43" xr:uid="{00000000-0002-0000-0300-000001000000}">
      <formula1>$U$8:$U$13</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8"/>
  <sheetViews>
    <sheetView zoomScale="70" zoomScaleNormal="70" workbookViewId="0">
      <selection activeCell="V25" sqref="V25"/>
    </sheetView>
  </sheetViews>
  <sheetFormatPr defaultRowHeight="18.75"/>
  <cols>
    <col min="8" max="9" width="9" style="3"/>
    <col min="12" max="13" width="9" style="3"/>
    <col min="14" max="14" width="13" style="3" customWidth="1"/>
    <col min="15" max="15" width="16.125" customWidth="1"/>
    <col min="16" max="16" width="15.37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138</v>
      </c>
      <c r="B2" s="13"/>
    </row>
    <row r="3" spans="1:27">
      <c r="A3" t="s">
        <v>90</v>
      </c>
    </row>
    <row r="5" spans="1:27" ht="19.5" thickBot="1">
      <c r="A5" s="14" t="s">
        <v>91</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f>'2月'!N20</f>
        <v>0</v>
      </c>
      <c r="O8" s="207"/>
      <c r="P8" s="208"/>
      <c r="Q8" s="22"/>
      <c r="S8" s="101" t="s">
        <v>104</v>
      </c>
      <c r="T8" s="100">
        <f>SUMIF(F:G,S8,H:I)</f>
        <v>0</v>
      </c>
      <c r="U8" s="109" t="s">
        <v>105</v>
      </c>
      <c r="V8" s="110">
        <f>SUMIF(J:K,U8,L:M)</f>
        <v>0</v>
      </c>
    </row>
    <row r="9" spans="1:27">
      <c r="A9" s="6"/>
      <c r="B9" s="284"/>
      <c r="C9" s="285"/>
      <c r="D9" s="285"/>
      <c r="E9" s="285"/>
      <c r="F9" s="207"/>
      <c r="G9" s="208"/>
      <c r="H9" s="226"/>
      <c r="I9" s="227"/>
      <c r="J9" s="208"/>
      <c r="K9" s="211"/>
      <c r="L9" s="226"/>
      <c r="M9" s="226"/>
      <c r="N9" s="23">
        <f t="shared" ref="N9:N20" si="0">N8-H9+L9</f>
        <v>0</v>
      </c>
      <c r="O9" s="211"/>
      <c r="P9" s="211"/>
      <c r="Q9" s="22"/>
      <c r="S9" s="102" t="s">
        <v>106</v>
      </c>
      <c r="T9" s="100">
        <f t="shared" ref="T9:T23" si="1">SUMIF(F:G,S9,H:I)</f>
        <v>0</v>
      </c>
      <c r="U9" s="99" t="s">
        <v>107</v>
      </c>
      <c r="V9" s="110">
        <f t="shared" ref="V9:V12" si="2">SUMIF(J:K,U9,L:M)</f>
        <v>0</v>
      </c>
    </row>
    <row r="10" spans="1:27">
      <c r="A10" s="6"/>
      <c r="B10" s="284"/>
      <c r="C10" s="285"/>
      <c r="D10" s="285"/>
      <c r="E10" s="285"/>
      <c r="F10" s="207"/>
      <c r="G10" s="208"/>
      <c r="H10" s="226"/>
      <c r="I10" s="227"/>
      <c r="J10" s="208"/>
      <c r="K10" s="211"/>
      <c r="L10" s="226"/>
      <c r="M10" s="226"/>
      <c r="N10" s="23">
        <f t="shared" si="0"/>
        <v>0</v>
      </c>
      <c r="O10" s="211"/>
      <c r="P10" s="211"/>
      <c r="Q10" s="22"/>
      <c r="S10" s="102" t="s">
        <v>108</v>
      </c>
      <c r="T10" s="100">
        <f t="shared" si="1"/>
        <v>0</v>
      </c>
      <c r="U10" s="99" t="s">
        <v>109</v>
      </c>
      <c r="V10" s="110">
        <f t="shared" si="2"/>
        <v>0</v>
      </c>
    </row>
    <row r="11" spans="1:27">
      <c r="A11" s="6"/>
      <c r="B11" s="284"/>
      <c r="C11" s="285"/>
      <c r="D11" s="285"/>
      <c r="E11" s="285"/>
      <c r="F11" s="207"/>
      <c r="G11" s="208"/>
      <c r="H11" s="226"/>
      <c r="I11" s="227"/>
      <c r="J11" s="208"/>
      <c r="K11" s="211"/>
      <c r="L11" s="226"/>
      <c r="M11" s="226"/>
      <c r="N11" s="23">
        <f t="shared" si="0"/>
        <v>0</v>
      </c>
      <c r="O11" s="211"/>
      <c r="P11" s="211"/>
      <c r="Q11" s="22"/>
      <c r="S11" s="102" t="s">
        <v>110</v>
      </c>
      <c r="T11" s="100">
        <f t="shared" si="1"/>
        <v>0</v>
      </c>
      <c r="U11" s="99" t="s">
        <v>111</v>
      </c>
      <c r="V11" s="110">
        <f t="shared" si="2"/>
        <v>0</v>
      </c>
      <c r="Y11" s="8"/>
      <c r="Z11" s="8"/>
      <c r="AA11" s="8"/>
    </row>
    <row r="12" spans="1:27">
      <c r="A12" s="6"/>
      <c r="B12" s="284"/>
      <c r="C12" s="285"/>
      <c r="D12" s="285"/>
      <c r="E12" s="285"/>
      <c r="F12" s="207"/>
      <c r="G12" s="208"/>
      <c r="H12" s="226"/>
      <c r="I12" s="227"/>
      <c r="J12" s="208"/>
      <c r="K12" s="211"/>
      <c r="L12" s="226"/>
      <c r="M12" s="226"/>
      <c r="N12" s="23">
        <f t="shared" si="0"/>
        <v>0</v>
      </c>
      <c r="O12" s="211"/>
      <c r="P12" s="211"/>
      <c r="Q12" s="22"/>
      <c r="S12" s="102" t="s">
        <v>112</v>
      </c>
      <c r="T12" s="100">
        <f t="shared" si="1"/>
        <v>0</v>
      </c>
      <c r="U12" s="99" t="s">
        <v>113</v>
      </c>
      <c r="V12" s="110">
        <f t="shared" si="2"/>
        <v>0</v>
      </c>
    </row>
    <row r="13" spans="1:27">
      <c r="A13" s="6"/>
      <c r="B13" s="284"/>
      <c r="C13" s="285"/>
      <c r="D13" s="285"/>
      <c r="E13" s="285"/>
      <c r="F13" s="207"/>
      <c r="G13" s="208"/>
      <c r="H13" s="226"/>
      <c r="I13" s="227"/>
      <c r="J13" s="208"/>
      <c r="K13" s="211"/>
      <c r="L13" s="226"/>
      <c r="M13" s="226"/>
      <c r="N13" s="23">
        <f t="shared" si="0"/>
        <v>0</v>
      </c>
      <c r="O13" s="211"/>
      <c r="P13" s="211"/>
      <c r="Q13" s="22"/>
      <c r="S13" s="102" t="s">
        <v>114</v>
      </c>
      <c r="T13" s="100">
        <f t="shared" si="1"/>
        <v>0</v>
      </c>
      <c r="U13" s="129" t="s">
        <v>115</v>
      </c>
      <c r="V13" s="130"/>
    </row>
    <row r="14" spans="1:27">
      <c r="A14" s="6"/>
      <c r="B14" s="284"/>
      <c r="C14" s="285"/>
      <c r="D14" s="285"/>
      <c r="E14" s="285"/>
      <c r="F14" s="207"/>
      <c r="G14" s="208"/>
      <c r="H14" s="226"/>
      <c r="I14" s="227"/>
      <c r="J14" s="208"/>
      <c r="K14" s="211"/>
      <c r="L14" s="226"/>
      <c r="M14" s="226"/>
      <c r="N14" s="23">
        <f t="shared" si="0"/>
        <v>0</v>
      </c>
      <c r="O14" s="211"/>
      <c r="P14" s="211"/>
      <c r="Q14" s="22"/>
      <c r="S14" s="102" t="s">
        <v>116</v>
      </c>
      <c r="T14" s="100">
        <f t="shared" si="1"/>
        <v>0</v>
      </c>
      <c r="U14" s="96"/>
      <c r="V14" s="103"/>
    </row>
    <row r="15" spans="1:27">
      <c r="A15" s="5"/>
      <c r="B15" s="284"/>
      <c r="C15" s="285"/>
      <c r="D15" s="285"/>
      <c r="E15" s="285"/>
      <c r="F15" s="207"/>
      <c r="G15" s="208"/>
      <c r="H15" s="226"/>
      <c r="I15" s="227"/>
      <c r="J15" s="208"/>
      <c r="K15" s="211"/>
      <c r="L15" s="226"/>
      <c r="M15" s="226"/>
      <c r="N15" s="23">
        <f t="shared" si="0"/>
        <v>0</v>
      </c>
      <c r="O15" s="211"/>
      <c r="P15" s="211"/>
      <c r="Q15" s="22"/>
      <c r="S15" s="102" t="s">
        <v>117</v>
      </c>
      <c r="T15" s="100">
        <f t="shared" si="1"/>
        <v>0</v>
      </c>
      <c r="U15" s="98"/>
      <c r="V15" s="103"/>
    </row>
    <row r="16" spans="1:27">
      <c r="A16" s="5"/>
      <c r="B16" s="284"/>
      <c r="C16" s="285"/>
      <c r="D16" s="285"/>
      <c r="E16" s="285"/>
      <c r="F16" s="207"/>
      <c r="G16" s="208"/>
      <c r="H16" s="226"/>
      <c r="I16" s="227"/>
      <c r="J16" s="208"/>
      <c r="K16" s="211"/>
      <c r="L16" s="226"/>
      <c r="M16" s="226"/>
      <c r="N16" s="23">
        <f t="shared" si="0"/>
        <v>0</v>
      </c>
      <c r="O16" s="211"/>
      <c r="P16" s="211"/>
      <c r="Q16" s="22"/>
      <c r="S16" s="102" t="s">
        <v>118</v>
      </c>
      <c r="T16" s="100">
        <f t="shared" si="1"/>
        <v>0</v>
      </c>
      <c r="U16" s="98"/>
      <c r="V16" s="103"/>
    </row>
    <row r="17" spans="1:24">
      <c r="A17" s="5"/>
      <c r="B17" s="284"/>
      <c r="C17" s="285"/>
      <c r="D17" s="285"/>
      <c r="E17" s="285"/>
      <c r="F17" s="207"/>
      <c r="G17" s="208"/>
      <c r="H17" s="226"/>
      <c r="I17" s="227"/>
      <c r="J17" s="208"/>
      <c r="K17" s="211"/>
      <c r="L17" s="226"/>
      <c r="M17" s="226"/>
      <c r="N17" s="23">
        <f t="shared" si="0"/>
        <v>0</v>
      </c>
      <c r="O17" s="211"/>
      <c r="P17" s="211"/>
      <c r="Q17" s="22"/>
      <c r="S17" s="102" t="s">
        <v>119</v>
      </c>
      <c r="T17" s="100">
        <f t="shared" si="1"/>
        <v>0</v>
      </c>
      <c r="U17" s="98"/>
      <c r="V17" s="103"/>
    </row>
    <row r="18" spans="1:24">
      <c r="A18" s="5"/>
      <c r="B18" s="284"/>
      <c r="C18" s="285"/>
      <c r="D18" s="285"/>
      <c r="E18" s="285"/>
      <c r="F18" s="207"/>
      <c r="G18" s="208"/>
      <c r="H18" s="226"/>
      <c r="I18" s="227"/>
      <c r="J18" s="208"/>
      <c r="K18" s="211"/>
      <c r="L18" s="226"/>
      <c r="M18" s="226"/>
      <c r="N18" s="23">
        <f t="shared" si="0"/>
        <v>0</v>
      </c>
      <c r="O18" s="211"/>
      <c r="P18" s="211"/>
      <c r="Q18" s="22"/>
      <c r="S18" s="102" t="s">
        <v>120</v>
      </c>
      <c r="T18" s="100">
        <f t="shared" si="1"/>
        <v>0</v>
      </c>
      <c r="U18" s="98"/>
      <c r="V18" s="103"/>
    </row>
    <row r="19" spans="1:24">
      <c r="A19" s="5"/>
      <c r="B19" s="284"/>
      <c r="C19" s="285"/>
      <c r="D19" s="285"/>
      <c r="E19" s="285"/>
      <c r="F19" s="207"/>
      <c r="G19" s="208"/>
      <c r="H19" s="226"/>
      <c r="I19" s="227"/>
      <c r="J19" s="208"/>
      <c r="K19" s="211"/>
      <c r="L19" s="226"/>
      <c r="M19" s="226"/>
      <c r="N19" s="23">
        <f t="shared" si="0"/>
        <v>0</v>
      </c>
      <c r="O19" s="211"/>
      <c r="P19" s="211"/>
      <c r="Q19" s="22"/>
      <c r="S19" s="102" t="s">
        <v>121</v>
      </c>
      <c r="T19" s="100">
        <f t="shared" si="1"/>
        <v>0</v>
      </c>
      <c r="U19" s="98"/>
      <c r="V19" s="103"/>
    </row>
    <row r="20" spans="1:24" ht="18.75" customHeight="1">
      <c r="A20" s="5"/>
      <c r="B20" s="284"/>
      <c r="C20" s="285"/>
      <c r="D20" s="285"/>
      <c r="E20" s="285"/>
      <c r="F20" s="207"/>
      <c r="G20" s="208"/>
      <c r="H20" s="226"/>
      <c r="I20" s="227"/>
      <c r="J20" s="208"/>
      <c r="K20" s="211"/>
      <c r="L20" s="226"/>
      <c r="M20" s="226"/>
      <c r="N20" s="135">
        <f t="shared" si="0"/>
        <v>0</v>
      </c>
      <c r="O20" s="211"/>
      <c r="P20" s="211"/>
      <c r="Q20" s="22"/>
      <c r="S20" s="104" t="s">
        <v>122</v>
      </c>
      <c r="T20" s="100">
        <f t="shared" si="1"/>
        <v>0</v>
      </c>
      <c r="U20" s="98"/>
      <c r="V20" s="103"/>
    </row>
    <row r="21" spans="1:24">
      <c r="F21" s="211" t="s">
        <v>123</v>
      </c>
      <c r="G21" s="211"/>
      <c r="H21" s="236">
        <f>SUM(H8:I20)</f>
        <v>0</v>
      </c>
      <c r="I21" s="236"/>
      <c r="J21" s="211" t="s">
        <v>124</v>
      </c>
      <c r="K21" s="211"/>
      <c r="L21" s="236">
        <f>SUM(L8:M20)</f>
        <v>0</v>
      </c>
      <c r="M21" s="236"/>
      <c r="N21" s="4"/>
      <c r="S21" s="104" t="s">
        <v>125</v>
      </c>
      <c r="T21" s="100">
        <f t="shared" si="1"/>
        <v>0</v>
      </c>
      <c r="U21" s="98"/>
      <c r="V21" s="103"/>
    </row>
    <row r="22" spans="1:24" ht="19.5" customHeight="1">
      <c r="S22" s="104" t="s">
        <v>126</v>
      </c>
      <c r="T22" s="100">
        <f t="shared" si="1"/>
        <v>0</v>
      </c>
      <c r="U22" s="98"/>
      <c r="V22" s="103"/>
    </row>
    <row r="23" spans="1:24" ht="18.75" customHeight="1">
      <c r="A23" s="14" t="s">
        <v>139</v>
      </c>
      <c r="J23" s="235"/>
      <c r="K23" s="235"/>
      <c r="S23" s="104" t="s">
        <v>113</v>
      </c>
      <c r="T23" s="97">
        <f t="shared" si="1"/>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28"/>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0</v>
      </c>
      <c r="U25" s="107" t="s">
        <v>131</v>
      </c>
      <c r="V25" s="108">
        <f>SUM(V8:V12)</f>
        <v>0</v>
      </c>
    </row>
    <row r="26" spans="1:24" ht="20.25" thickTop="1" thickBot="1">
      <c r="A26" s="5"/>
      <c r="B26" s="283" t="s">
        <v>137</v>
      </c>
      <c r="C26" s="283"/>
      <c r="D26" s="283"/>
      <c r="E26" s="284"/>
      <c r="F26" s="207"/>
      <c r="G26" s="208"/>
      <c r="H26" s="209"/>
      <c r="I26" s="210"/>
      <c r="J26" s="208"/>
      <c r="K26" s="211"/>
      <c r="L26" s="209"/>
      <c r="M26" s="212"/>
      <c r="N26" s="23">
        <f>'2月'!N43</f>
        <v>0</v>
      </c>
      <c r="O26" s="207"/>
      <c r="P26" s="208"/>
      <c r="Q26" s="22"/>
      <c r="S26" t="s">
        <v>133</v>
      </c>
    </row>
    <row r="27" spans="1:24" ht="18.75" customHeight="1" thickBot="1">
      <c r="A27" s="6"/>
      <c r="B27" s="284"/>
      <c r="C27" s="285"/>
      <c r="D27" s="285"/>
      <c r="E27" s="285"/>
      <c r="F27" s="207"/>
      <c r="G27" s="208"/>
      <c r="H27" s="226"/>
      <c r="I27" s="227"/>
      <c r="J27" s="208"/>
      <c r="K27" s="211"/>
      <c r="L27" s="226"/>
      <c r="M27" s="226"/>
      <c r="N27" s="23">
        <f>N26-H27+L27</f>
        <v>0</v>
      </c>
      <c r="O27" s="211"/>
      <c r="P27" s="211"/>
      <c r="Q27" s="22"/>
      <c r="U27" s="25" t="s">
        <v>134</v>
      </c>
      <c r="V27" s="112">
        <f>V25-T25</f>
        <v>0</v>
      </c>
      <c r="W27" s="11"/>
    </row>
    <row r="28" spans="1:24" ht="18.75" customHeight="1">
      <c r="A28" s="6"/>
      <c r="B28" s="284"/>
      <c r="C28" s="285"/>
      <c r="D28" s="285"/>
      <c r="E28" s="285"/>
      <c r="F28" s="207"/>
      <c r="G28" s="208"/>
      <c r="H28" s="226"/>
      <c r="I28" s="227"/>
      <c r="J28" s="208"/>
      <c r="K28" s="211"/>
      <c r="L28" s="226"/>
      <c r="M28" s="226"/>
      <c r="N28" s="23">
        <f t="shared" ref="N28:N43" si="3">N27-H28+L28</f>
        <v>0</v>
      </c>
      <c r="O28" s="211"/>
      <c r="P28" s="211"/>
      <c r="Q28" s="22"/>
      <c r="X28" s="1"/>
    </row>
    <row r="29" spans="1:24">
      <c r="A29" s="6"/>
      <c r="B29" s="284"/>
      <c r="C29" s="285"/>
      <c r="D29" s="285"/>
      <c r="E29" s="285"/>
      <c r="F29" s="207"/>
      <c r="G29" s="208"/>
      <c r="H29" s="226"/>
      <c r="I29" s="227"/>
      <c r="J29" s="208"/>
      <c r="K29" s="211"/>
      <c r="L29" s="226"/>
      <c r="M29" s="226"/>
      <c r="N29" s="23">
        <f t="shared" si="3"/>
        <v>0</v>
      </c>
      <c r="O29" s="211"/>
      <c r="P29" s="211"/>
      <c r="Q29" s="22"/>
      <c r="X29" s="1"/>
    </row>
    <row r="30" spans="1:24" ht="18.75" customHeight="1">
      <c r="A30" s="6"/>
      <c r="B30" s="284"/>
      <c r="C30" s="285"/>
      <c r="D30" s="285"/>
      <c r="E30" s="285"/>
      <c r="F30" s="207"/>
      <c r="G30" s="208"/>
      <c r="H30" s="226"/>
      <c r="I30" s="227"/>
      <c r="J30" s="208"/>
      <c r="K30" s="211"/>
      <c r="L30" s="226"/>
      <c r="M30" s="226"/>
      <c r="N30" s="23">
        <f t="shared" si="3"/>
        <v>0</v>
      </c>
      <c r="O30" s="211"/>
      <c r="P30" s="211"/>
      <c r="Q30" s="22"/>
      <c r="U30" s="11"/>
      <c r="V30" s="11"/>
    </row>
    <row r="31" spans="1:24" ht="18.75" customHeight="1">
      <c r="A31" s="6"/>
      <c r="B31" s="284"/>
      <c r="C31" s="285"/>
      <c r="D31" s="285"/>
      <c r="E31" s="285"/>
      <c r="F31" s="207"/>
      <c r="G31" s="208"/>
      <c r="H31" s="226"/>
      <c r="I31" s="227"/>
      <c r="J31" s="208"/>
      <c r="K31" s="211"/>
      <c r="L31" s="226"/>
      <c r="M31" s="226"/>
      <c r="N31" s="23">
        <f t="shared" si="3"/>
        <v>0</v>
      </c>
      <c r="O31" s="211"/>
      <c r="P31" s="211"/>
      <c r="Q31" s="22"/>
      <c r="U31" s="9"/>
    </row>
    <row r="32" spans="1:24" ht="18.75" customHeight="1">
      <c r="A32" s="6"/>
      <c r="B32" s="284"/>
      <c r="C32" s="285"/>
      <c r="D32" s="285"/>
      <c r="E32" s="285"/>
      <c r="F32" s="207"/>
      <c r="G32" s="208"/>
      <c r="H32" s="226"/>
      <c r="I32" s="227"/>
      <c r="J32" s="208"/>
      <c r="K32" s="211"/>
      <c r="L32" s="226"/>
      <c r="M32" s="226"/>
      <c r="N32" s="23">
        <f t="shared" si="3"/>
        <v>0</v>
      </c>
      <c r="O32" s="211"/>
      <c r="P32" s="211"/>
      <c r="Q32" s="22"/>
    </row>
    <row r="33" spans="1:18" ht="18.75" customHeight="1">
      <c r="A33" s="6"/>
      <c r="B33" s="284"/>
      <c r="C33" s="285"/>
      <c r="D33" s="285"/>
      <c r="E33" s="285"/>
      <c r="F33" s="207"/>
      <c r="G33" s="208"/>
      <c r="H33" s="226"/>
      <c r="I33" s="227"/>
      <c r="J33" s="208"/>
      <c r="K33" s="211"/>
      <c r="L33" s="226"/>
      <c r="M33" s="226"/>
      <c r="N33" s="23">
        <f t="shared" si="3"/>
        <v>0</v>
      </c>
      <c r="O33" s="211"/>
      <c r="P33" s="211"/>
      <c r="Q33" s="22"/>
    </row>
    <row r="34" spans="1:18" ht="18.75" customHeight="1">
      <c r="A34" s="6"/>
      <c r="B34" s="284"/>
      <c r="C34" s="285"/>
      <c r="D34" s="285"/>
      <c r="E34" s="285"/>
      <c r="F34" s="207"/>
      <c r="G34" s="208"/>
      <c r="H34" s="226"/>
      <c r="I34" s="227"/>
      <c r="J34" s="208"/>
      <c r="K34" s="211"/>
      <c r="L34" s="226"/>
      <c r="M34" s="226"/>
      <c r="N34" s="23">
        <f t="shared" si="3"/>
        <v>0</v>
      </c>
      <c r="O34" s="211"/>
      <c r="P34" s="211"/>
      <c r="Q34" s="22"/>
    </row>
    <row r="35" spans="1:18">
      <c r="A35" s="6"/>
      <c r="B35" s="284"/>
      <c r="C35" s="285"/>
      <c r="D35" s="285"/>
      <c r="E35" s="285"/>
      <c r="F35" s="207"/>
      <c r="G35" s="208"/>
      <c r="H35" s="226"/>
      <c r="I35" s="227"/>
      <c r="J35" s="208"/>
      <c r="K35" s="211"/>
      <c r="L35" s="226"/>
      <c r="M35" s="226"/>
      <c r="N35" s="23">
        <f t="shared" si="3"/>
        <v>0</v>
      </c>
      <c r="O35" s="211"/>
      <c r="P35" s="211"/>
      <c r="Q35" s="22"/>
    </row>
    <row r="36" spans="1:18">
      <c r="A36" s="6"/>
      <c r="B36" s="284"/>
      <c r="C36" s="285"/>
      <c r="D36" s="285"/>
      <c r="E36" s="285"/>
      <c r="F36" s="207"/>
      <c r="G36" s="208"/>
      <c r="H36" s="226"/>
      <c r="I36" s="227"/>
      <c r="J36" s="208"/>
      <c r="K36" s="211"/>
      <c r="L36" s="226"/>
      <c r="M36" s="226"/>
      <c r="N36" s="23">
        <f t="shared" si="3"/>
        <v>0</v>
      </c>
      <c r="O36" s="211"/>
      <c r="P36" s="211"/>
      <c r="Q36" s="22"/>
    </row>
    <row r="37" spans="1:18">
      <c r="A37" s="5"/>
      <c r="B37" s="284"/>
      <c r="C37" s="285"/>
      <c r="D37" s="285"/>
      <c r="E37" s="285"/>
      <c r="F37" s="207"/>
      <c r="G37" s="208"/>
      <c r="H37" s="226"/>
      <c r="I37" s="227"/>
      <c r="J37" s="208"/>
      <c r="K37" s="211"/>
      <c r="L37" s="226"/>
      <c r="M37" s="226"/>
      <c r="N37" s="23">
        <f t="shared" si="3"/>
        <v>0</v>
      </c>
      <c r="O37" s="211"/>
      <c r="P37" s="211"/>
      <c r="Q37" s="22"/>
    </row>
    <row r="38" spans="1:18">
      <c r="A38" s="5"/>
      <c r="B38" s="284"/>
      <c r="C38" s="285"/>
      <c r="D38" s="285"/>
      <c r="E38" s="285"/>
      <c r="F38" s="207"/>
      <c r="G38" s="208"/>
      <c r="H38" s="226"/>
      <c r="I38" s="227"/>
      <c r="J38" s="208"/>
      <c r="K38" s="211"/>
      <c r="L38" s="226"/>
      <c r="M38" s="226"/>
      <c r="N38" s="23">
        <f t="shared" si="3"/>
        <v>0</v>
      </c>
      <c r="O38" s="211"/>
      <c r="P38" s="211"/>
      <c r="Q38" s="22"/>
    </row>
    <row r="39" spans="1:18">
      <c r="A39" s="5"/>
      <c r="B39" s="284"/>
      <c r="C39" s="285"/>
      <c r="D39" s="285"/>
      <c r="E39" s="285"/>
      <c r="F39" s="207"/>
      <c r="G39" s="208"/>
      <c r="H39" s="226"/>
      <c r="I39" s="227"/>
      <c r="J39" s="208"/>
      <c r="K39" s="211"/>
      <c r="L39" s="226"/>
      <c r="M39" s="226"/>
      <c r="N39" s="23">
        <f t="shared" si="3"/>
        <v>0</v>
      </c>
      <c r="O39" s="211"/>
      <c r="P39" s="211"/>
      <c r="Q39" s="22"/>
    </row>
    <row r="40" spans="1:18">
      <c r="A40" s="5"/>
      <c r="B40" s="284"/>
      <c r="C40" s="285"/>
      <c r="D40" s="285"/>
      <c r="E40" s="285"/>
      <c r="F40" s="207"/>
      <c r="G40" s="208"/>
      <c r="H40" s="226"/>
      <c r="I40" s="227"/>
      <c r="J40" s="208"/>
      <c r="K40" s="211"/>
      <c r="L40" s="226"/>
      <c r="M40" s="226"/>
      <c r="N40" s="23">
        <f t="shared" si="3"/>
        <v>0</v>
      </c>
      <c r="O40" s="211"/>
      <c r="P40" s="211"/>
      <c r="Q40" s="22"/>
    </row>
    <row r="41" spans="1:18">
      <c r="A41" s="5"/>
      <c r="B41" s="284"/>
      <c r="C41" s="285"/>
      <c r="D41" s="285"/>
      <c r="E41" s="285"/>
      <c r="F41" s="207"/>
      <c r="G41" s="208"/>
      <c r="H41" s="226"/>
      <c r="I41" s="227"/>
      <c r="J41" s="208"/>
      <c r="K41" s="211"/>
      <c r="L41" s="226"/>
      <c r="M41" s="226"/>
      <c r="N41" s="23">
        <f t="shared" si="3"/>
        <v>0</v>
      </c>
      <c r="O41" s="211"/>
      <c r="P41" s="211"/>
      <c r="Q41" s="22"/>
      <c r="R41" s="11"/>
    </row>
    <row r="42" spans="1:18">
      <c r="A42" s="5"/>
      <c r="B42" s="284"/>
      <c r="C42" s="285"/>
      <c r="D42" s="285"/>
      <c r="E42" s="285"/>
      <c r="F42" s="207"/>
      <c r="G42" s="208"/>
      <c r="H42" s="226"/>
      <c r="I42" s="227"/>
      <c r="J42" s="208"/>
      <c r="K42" s="211"/>
      <c r="L42" s="226"/>
      <c r="M42" s="226"/>
      <c r="N42" s="23">
        <f t="shared" si="3"/>
        <v>0</v>
      </c>
      <c r="O42" s="211"/>
      <c r="P42" s="211"/>
      <c r="Q42" s="22"/>
      <c r="R42" s="11"/>
    </row>
    <row r="43" spans="1:18">
      <c r="A43" s="5"/>
      <c r="B43" s="284"/>
      <c r="C43" s="285"/>
      <c r="D43" s="285"/>
      <c r="E43" s="285"/>
      <c r="F43" s="207"/>
      <c r="G43" s="208"/>
      <c r="H43" s="226"/>
      <c r="I43" s="227"/>
      <c r="J43" s="208"/>
      <c r="K43" s="211"/>
      <c r="L43" s="226"/>
      <c r="M43" s="226"/>
      <c r="N43" s="135">
        <f t="shared" si="3"/>
        <v>0</v>
      </c>
      <c r="O43" s="211"/>
      <c r="P43" s="211"/>
      <c r="Q43" s="22"/>
    </row>
    <row r="44" spans="1:18">
      <c r="F44" s="211" t="s">
        <v>123</v>
      </c>
      <c r="G44" s="211"/>
      <c r="H44" s="236">
        <f>SUM(H26:I43)</f>
        <v>0</v>
      </c>
      <c r="I44" s="236"/>
      <c r="J44" s="211" t="s">
        <v>124</v>
      </c>
      <c r="K44" s="211"/>
      <c r="L44" s="236">
        <f>SUM(L26:M43)</f>
        <v>0</v>
      </c>
      <c r="M44" s="236"/>
      <c r="R44" s="111"/>
    </row>
    <row r="47" spans="1:18" ht="19.5" thickBot="1"/>
    <row r="48" spans="1:18" ht="19.5" thickBot="1">
      <c r="N48" s="207" t="s">
        <v>135</v>
      </c>
      <c r="O48" s="221"/>
      <c r="P48" s="112">
        <f>SUM(N20,N43)</f>
        <v>0</v>
      </c>
      <c r="Q48" s="111"/>
    </row>
  </sheetData>
  <mergeCells count="221">
    <mergeCell ref="F44:G44"/>
    <mergeCell ref="H44:I44"/>
    <mergeCell ref="J44:K44"/>
    <mergeCell ref="L44:M44"/>
    <mergeCell ref="N48:O48"/>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B38:E38"/>
    <mergeCell ref="F38:G38"/>
    <mergeCell ref="H38:I38"/>
    <mergeCell ref="J38:K38"/>
    <mergeCell ref="L38:M38"/>
    <mergeCell ref="O38:P38"/>
    <mergeCell ref="B37:E37"/>
    <mergeCell ref="F37:G37"/>
    <mergeCell ref="H37:I37"/>
    <mergeCell ref="J37:K37"/>
    <mergeCell ref="L37:M37"/>
    <mergeCell ref="O37:P37"/>
    <mergeCell ref="B36:E36"/>
    <mergeCell ref="F36:G36"/>
    <mergeCell ref="H36:I36"/>
    <mergeCell ref="J36:K36"/>
    <mergeCell ref="L36:M36"/>
    <mergeCell ref="O36:P36"/>
    <mergeCell ref="B35:E35"/>
    <mergeCell ref="F35:G35"/>
    <mergeCell ref="H35:I35"/>
    <mergeCell ref="J35:K35"/>
    <mergeCell ref="L35:M35"/>
    <mergeCell ref="O35:P35"/>
    <mergeCell ref="B34:E34"/>
    <mergeCell ref="F34:G34"/>
    <mergeCell ref="H34:I34"/>
    <mergeCell ref="J34:K34"/>
    <mergeCell ref="L34:M34"/>
    <mergeCell ref="O34:P34"/>
    <mergeCell ref="B33:E33"/>
    <mergeCell ref="F33:G33"/>
    <mergeCell ref="H33:I33"/>
    <mergeCell ref="J33:K33"/>
    <mergeCell ref="L33:M33"/>
    <mergeCell ref="O33:P33"/>
    <mergeCell ref="B32:E32"/>
    <mergeCell ref="F32:G32"/>
    <mergeCell ref="H32:I32"/>
    <mergeCell ref="J32:K32"/>
    <mergeCell ref="L32:M32"/>
    <mergeCell ref="O32:P32"/>
    <mergeCell ref="B31:E31"/>
    <mergeCell ref="F31:G31"/>
    <mergeCell ref="H31:I31"/>
    <mergeCell ref="J31:K31"/>
    <mergeCell ref="L31:M31"/>
    <mergeCell ref="O31:P31"/>
    <mergeCell ref="B30:E30"/>
    <mergeCell ref="F30:G30"/>
    <mergeCell ref="H30:I30"/>
    <mergeCell ref="J30:K30"/>
    <mergeCell ref="L30:M30"/>
    <mergeCell ref="O30:P30"/>
    <mergeCell ref="B29:E29"/>
    <mergeCell ref="F29:G29"/>
    <mergeCell ref="H29:I29"/>
    <mergeCell ref="J29:K29"/>
    <mergeCell ref="L29:M29"/>
    <mergeCell ref="O29:P29"/>
    <mergeCell ref="B28:E28"/>
    <mergeCell ref="F28:G28"/>
    <mergeCell ref="H28:I28"/>
    <mergeCell ref="J28:K28"/>
    <mergeCell ref="L28:M28"/>
    <mergeCell ref="O28:P28"/>
    <mergeCell ref="B27:E27"/>
    <mergeCell ref="F27:G27"/>
    <mergeCell ref="H27:I27"/>
    <mergeCell ref="J27:K27"/>
    <mergeCell ref="L27:M27"/>
    <mergeCell ref="O27:P27"/>
    <mergeCell ref="B26:E26"/>
    <mergeCell ref="F26:G26"/>
    <mergeCell ref="H26:I26"/>
    <mergeCell ref="J26:K26"/>
    <mergeCell ref="L26:M26"/>
    <mergeCell ref="O26:P26"/>
    <mergeCell ref="N24:N25"/>
    <mergeCell ref="O24:P25"/>
    <mergeCell ref="Q24:Q25"/>
    <mergeCell ref="F25:G25"/>
    <mergeCell ref="H25:I25"/>
    <mergeCell ref="J25:K25"/>
    <mergeCell ref="L25:M25"/>
    <mergeCell ref="F21:G21"/>
    <mergeCell ref="H21:I21"/>
    <mergeCell ref="J21:K21"/>
    <mergeCell ref="L21:M21"/>
    <mergeCell ref="J23:K23"/>
    <mergeCell ref="A24:A25"/>
    <mergeCell ref="B24:E25"/>
    <mergeCell ref="F24:I24"/>
    <mergeCell ref="J24:M24"/>
    <mergeCell ref="B20:E20"/>
    <mergeCell ref="F20:G20"/>
    <mergeCell ref="H20:I20"/>
    <mergeCell ref="J20:K20"/>
    <mergeCell ref="L20:M20"/>
    <mergeCell ref="O20:P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4:E14"/>
    <mergeCell ref="F14:G14"/>
    <mergeCell ref="H14:I14"/>
    <mergeCell ref="J14:K14"/>
    <mergeCell ref="L14:M14"/>
    <mergeCell ref="O14:P14"/>
    <mergeCell ref="B13:E13"/>
    <mergeCell ref="F13:G13"/>
    <mergeCell ref="H13:I13"/>
    <mergeCell ref="J13:K13"/>
    <mergeCell ref="L13:M13"/>
    <mergeCell ref="O13:P13"/>
    <mergeCell ref="B12:E12"/>
    <mergeCell ref="F12:G12"/>
    <mergeCell ref="H12:I12"/>
    <mergeCell ref="J12:K12"/>
    <mergeCell ref="L12:M12"/>
    <mergeCell ref="O12:P12"/>
    <mergeCell ref="B11:E11"/>
    <mergeCell ref="F11:G11"/>
    <mergeCell ref="H11:I11"/>
    <mergeCell ref="J11:K11"/>
    <mergeCell ref="L11:M11"/>
    <mergeCell ref="O11:P11"/>
    <mergeCell ref="Q6:Q7"/>
    <mergeCell ref="S6:V6"/>
    <mergeCell ref="F7:G7"/>
    <mergeCell ref="H7:I7"/>
    <mergeCell ref="J7:K7"/>
    <mergeCell ref="L7:M7"/>
    <mergeCell ref="S7:T7"/>
    <mergeCell ref="U7:V7"/>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B8:E8"/>
    <mergeCell ref="F8:G8"/>
    <mergeCell ref="H8:I8"/>
    <mergeCell ref="J8:K8"/>
    <mergeCell ref="L8:M8"/>
    <mergeCell ref="O8:P8"/>
  </mergeCells>
  <phoneticPr fontId="1"/>
  <dataValidations count="2">
    <dataValidation type="list" showInputMessage="1" showErrorMessage="1" sqref="J8:K20 J26:K43" xr:uid="{00000000-0002-0000-0400-000000000000}">
      <formula1>$U$8:$U$13</formula1>
    </dataValidation>
    <dataValidation type="list" allowBlank="1" showInputMessage="1" showErrorMessage="1" sqref="F8:G20 F26:G43" xr:uid="{00000000-0002-0000-0400-000001000000}">
      <formula1>$S$8:$S$24</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8"/>
  <sheetViews>
    <sheetView zoomScale="70" zoomScaleNormal="70" workbookViewId="0">
      <selection activeCell="V25" sqref="V25"/>
    </sheetView>
  </sheetViews>
  <sheetFormatPr defaultRowHeight="18.75"/>
  <cols>
    <col min="8" max="9" width="9" style="3"/>
    <col min="12" max="13" width="9" style="3"/>
    <col min="14" max="14" width="13" style="3" customWidth="1"/>
    <col min="15" max="15" width="16.125" customWidth="1"/>
    <col min="16" max="16" width="15.37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140</v>
      </c>
      <c r="B2" s="13"/>
    </row>
    <row r="3" spans="1:27">
      <c r="A3" t="s">
        <v>90</v>
      </c>
    </row>
    <row r="5" spans="1:27" ht="19.5" thickBot="1">
      <c r="A5" s="14" t="s">
        <v>91</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f>'3月'!N20</f>
        <v>0</v>
      </c>
      <c r="O8" s="207"/>
      <c r="P8" s="208"/>
      <c r="Q8" s="22"/>
      <c r="S8" s="101" t="s">
        <v>104</v>
      </c>
      <c r="T8" s="100">
        <f>SUMIF(F:G,S8,H:I)</f>
        <v>0</v>
      </c>
      <c r="U8" s="109" t="s">
        <v>105</v>
      </c>
      <c r="V8" s="110">
        <f>SUMIF(J:K,U8,L:M)</f>
        <v>0</v>
      </c>
    </row>
    <row r="9" spans="1:27">
      <c r="A9" s="6"/>
      <c r="B9" s="284"/>
      <c r="C9" s="285"/>
      <c r="D9" s="285"/>
      <c r="E9" s="285"/>
      <c r="F9" s="207"/>
      <c r="G9" s="208"/>
      <c r="H9" s="226"/>
      <c r="I9" s="227"/>
      <c r="J9" s="208"/>
      <c r="K9" s="211"/>
      <c r="L9" s="226"/>
      <c r="M9" s="226"/>
      <c r="N9" s="23">
        <f t="shared" ref="N9:N20" si="0">N8-H9+L9</f>
        <v>0</v>
      </c>
      <c r="O9" s="211"/>
      <c r="P9" s="211"/>
      <c r="Q9" s="22"/>
      <c r="S9" s="102" t="s">
        <v>106</v>
      </c>
      <c r="T9" s="100">
        <f t="shared" ref="T9:T23" si="1">SUMIF(F:G,S9,H:I)</f>
        <v>0</v>
      </c>
      <c r="U9" s="99" t="s">
        <v>107</v>
      </c>
      <c r="V9" s="110">
        <f t="shared" ref="V9:V12" si="2">SUMIF(J:K,U9,L:M)</f>
        <v>0</v>
      </c>
    </row>
    <row r="10" spans="1:27">
      <c r="A10" s="6"/>
      <c r="B10" s="284"/>
      <c r="C10" s="285"/>
      <c r="D10" s="285"/>
      <c r="E10" s="285"/>
      <c r="F10" s="207"/>
      <c r="G10" s="208"/>
      <c r="H10" s="226"/>
      <c r="I10" s="227"/>
      <c r="J10" s="208"/>
      <c r="K10" s="211"/>
      <c r="L10" s="226"/>
      <c r="M10" s="226"/>
      <c r="N10" s="23">
        <f t="shared" si="0"/>
        <v>0</v>
      </c>
      <c r="O10" s="211"/>
      <c r="P10" s="211"/>
      <c r="Q10" s="22"/>
      <c r="S10" s="102" t="s">
        <v>108</v>
      </c>
      <c r="T10" s="100">
        <f t="shared" si="1"/>
        <v>0</v>
      </c>
      <c r="U10" s="99" t="s">
        <v>109</v>
      </c>
      <c r="V10" s="110">
        <f t="shared" si="2"/>
        <v>0</v>
      </c>
    </row>
    <row r="11" spans="1:27">
      <c r="A11" s="6"/>
      <c r="B11" s="284"/>
      <c r="C11" s="285"/>
      <c r="D11" s="285"/>
      <c r="E11" s="285"/>
      <c r="F11" s="207"/>
      <c r="G11" s="208"/>
      <c r="H11" s="226"/>
      <c r="I11" s="227"/>
      <c r="J11" s="208"/>
      <c r="K11" s="211"/>
      <c r="L11" s="226"/>
      <c r="M11" s="226"/>
      <c r="N11" s="23">
        <f t="shared" si="0"/>
        <v>0</v>
      </c>
      <c r="O11" s="211"/>
      <c r="P11" s="211"/>
      <c r="Q11" s="22"/>
      <c r="S11" s="102" t="s">
        <v>110</v>
      </c>
      <c r="T11" s="100">
        <f t="shared" si="1"/>
        <v>0</v>
      </c>
      <c r="U11" s="99" t="s">
        <v>111</v>
      </c>
      <c r="V11" s="110">
        <f t="shared" si="2"/>
        <v>0</v>
      </c>
      <c r="Y11" s="8"/>
      <c r="Z11" s="8"/>
      <c r="AA11" s="8"/>
    </row>
    <row r="12" spans="1:27">
      <c r="A12" s="6"/>
      <c r="B12" s="284"/>
      <c r="C12" s="285"/>
      <c r="D12" s="285"/>
      <c r="E12" s="285"/>
      <c r="F12" s="207"/>
      <c r="G12" s="208"/>
      <c r="H12" s="226"/>
      <c r="I12" s="227"/>
      <c r="J12" s="208"/>
      <c r="K12" s="211"/>
      <c r="L12" s="226"/>
      <c r="M12" s="226"/>
      <c r="N12" s="23">
        <f t="shared" si="0"/>
        <v>0</v>
      </c>
      <c r="O12" s="211"/>
      <c r="P12" s="211"/>
      <c r="Q12" s="22"/>
      <c r="S12" s="102" t="s">
        <v>112</v>
      </c>
      <c r="T12" s="100">
        <f t="shared" si="1"/>
        <v>0</v>
      </c>
      <c r="U12" s="99" t="s">
        <v>113</v>
      </c>
      <c r="V12" s="110">
        <f t="shared" si="2"/>
        <v>0</v>
      </c>
    </row>
    <row r="13" spans="1:27">
      <c r="A13" s="6"/>
      <c r="B13" s="284"/>
      <c r="C13" s="285"/>
      <c r="D13" s="285"/>
      <c r="E13" s="285"/>
      <c r="F13" s="207"/>
      <c r="G13" s="208"/>
      <c r="H13" s="226"/>
      <c r="I13" s="227"/>
      <c r="J13" s="208"/>
      <c r="K13" s="211"/>
      <c r="L13" s="226"/>
      <c r="M13" s="226"/>
      <c r="N13" s="23">
        <f t="shared" si="0"/>
        <v>0</v>
      </c>
      <c r="O13" s="211"/>
      <c r="P13" s="211"/>
      <c r="Q13" s="22"/>
      <c r="S13" s="102" t="s">
        <v>114</v>
      </c>
      <c r="T13" s="100">
        <f t="shared" si="1"/>
        <v>0</v>
      </c>
      <c r="U13" s="129" t="s">
        <v>115</v>
      </c>
      <c r="V13" s="130"/>
    </row>
    <row r="14" spans="1:27">
      <c r="A14" s="6"/>
      <c r="B14" s="284"/>
      <c r="C14" s="285"/>
      <c r="D14" s="285"/>
      <c r="E14" s="285"/>
      <c r="F14" s="207"/>
      <c r="G14" s="208"/>
      <c r="H14" s="226"/>
      <c r="I14" s="227"/>
      <c r="J14" s="208"/>
      <c r="K14" s="211"/>
      <c r="L14" s="226"/>
      <c r="M14" s="226"/>
      <c r="N14" s="23">
        <f t="shared" si="0"/>
        <v>0</v>
      </c>
      <c r="O14" s="211"/>
      <c r="P14" s="211"/>
      <c r="Q14" s="22"/>
      <c r="S14" s="102" t="s">
        <v>116</v>
      </c>
      <c r="T14" s="100">
        <f t="shared" si="1"/>
        <v>0</v>
      </c>
      <c r="U14" s="96"/>
      <c r="V14" s="103"/>
    </row>
    <row r="15" spans="1:27">
      <c r="A15" s="5"/>
      <c r="B15" s="284"/>
      <c r="C15" s="285"/>
      <c r="D15" s="285"/>
      <c r="E15" s="285"/>
      <c r="F15" s="207"/>
      <c r="G15" s="208"/>
      <c r="H15" s="226"/>
      <c r="I15" s="227"/>
      <c r="J15" s="208"/>
      <c r="K15" s="211"/>
      <c r="L15" s="226"/>
      <c r="M15" s="226"/>
      <c r="N15" s="23">
        <f t="shared" si="0"/>
        <v>0</v>
      </c>
      <c r="O15" s="211"/>
      <c r="P15" s="211"/>
      <c r="Q15" s="22"/>
      <c r="S15" s="102" t="s">
        <v>117</v>
      </c>
      <c r="T15" s="100">
        <f t="shared" si="1"/>
        <v>0</v>
      </c>
      <c r="U15" s="98"/>
      <c r="V15" s="103"/>
    </row>
    <row r="16" spans="1:27">
      <c r="A16" s="5"/>
      <c r="B16" s="284"/>
      <c r="C16" s="285"/>
      <c r="D16" s="285"/>
      <c r="E16" s="285"/>
      <c r="F16" s="207"/>
      <c r="G16" s="208"/>
      <c r="H16" s="226"/>
      <c r="I16" s="227"/>
      <c r="J16" s="208"/>
      <c r="K16" s="211"/>
      <c r="L16" s="226"/>
      <c r="M16" s="226"/>
      <c r="N16" s="23">
        <f t="shared" si="0"/>
        <v>0</v>
      </c>
      <c r="O16" s="211"/>
      <c r="P16" s="211"/>
      <c r="Q16" s="22"/>
      <c r="S16" s="102" t="s">
        <v>118</v>
      </c>
      <c r="T16" s="100">
        <f t="shared" si="1"/>
        <v>0</v>
      </c>
      <c r="U16" s="98"/>
      <c r="V16" s="103"/>
    </row>
    <row r="17" spans="1:24">
      <c r="A17" s="5"/>
      <c r="B17" s="284"/>
      <c r="C17" s="285"/>
      <c r="D17" s="285"/>
      <c r="E17" s="285"/>
      <c r="F17" s="207"/>
      <c r="G17" s="208"/>
      <c r="H17" s="226"/>
      <c r="I17" s="227"/>
      <c r="J17" s="208"/>
      <c r="K17" s="211"/>
      <c r="L17" s="226"/>
      <c r="M17" s="226"/>
      <c r="N17" s="23">
        <f t="shared" si="0"/>
        <v>0</v>
      </c>
      <c r="O17" s="211"/>
      <c r="P17" s="211"/>
      <c r="Q17" s="22"/>
      <c r="S17" s="102" t="s">
        <v>119</v>
      </c>
      <c r="T17" s="100">
        <f t="shared" si="1"/>
        <v>0</v>
      </c>
      <c r="U17" s="98"/>
      <c r="V17" s="103"/>
    </row>
    <row r="18" spans="1:24">
      <c r="A18" s="5"/>
      <c r="B18" s="284"/>
      <c r="C18" s="285"/>
      <c r="D18" s="285"/>
      <c r="E18" s="285"/>
      <c r="F18" s="207"/>
      <c r="G18" s="208"/>
      <c r="H18" s="226"/>
      <c r="I18" s="227"/>
      <c r="J18" s="208"/>
      <c r="K18" s="211"/>
      <c r="L18" s="226"/>
      <c r="M18" s="226"/>
      <c r="N18" s="23">
        <f t="shared" si="0"/>
        <v>0</v>
      </c>
      <c r="O18" s="211"/>
      <c r="P18" s="211"/>
      <c r="Q18" s="22"/>
      <c r="S18" s="102" t="s">
        <v>120</v>
      </c>
      <c r="T18" s="100">
        <f t="shared" si="1"/>
        <v>0</v>
      </c>
      <c r="U18" s="98"/>
      <c r="V18" s="103"/>
    </row>
    <row r="19" spans="1:24">
      <c r="A19" s="5"/>
      <c r="B19" s="284"/>
      <c r="C19" s="285"/>
      <c r="D19" s="285"/>
      <c r="E19" s="285"/>
      <c r="F19" s="207"/>
      <c r="G19" s="208"/>
      <c r="H19" s="226"/>
      <c r="I19" s="227"/>
      <c r="J19" s="208"/>
      <c r="K19" s="211"/>
      <c r="L19" s="226"/>
      <c r="M19" s="226"/>
      <c r="N19" s="23">
        <f t="shared" si="0"/>
        <v>0</v>
      </c>
      <c r="O19" s="211"/>
      <c r="P19" s="211"/>
      <c r="Q19" s="22"/>
      <c r="S19" s="102" t="s">
        <v>121</v>
      </c>
      <c r="T19" s="100">
        <f t="shared" si="1"/>
        <v>0</v>
      </c>
      <c r="U19" s="98"/>
      <c r="V19" s="103"/>
    </row>
    <row r="20" spans="1:24" ht="18.75" customHeight="1">
      <c r="A20" s="5"/>
      <c r="B20" s="284"/>
      <c r="C20" s="285"/>
      <c r="D20" s="285"/>
      <c r="E20" s="285"/>
      <c r="F20" s="207"/>
      <c r="G20" s="208"/>
      <c r="H20" s="226"/>
      <c r="I20" s="227"/>
      <c r="J20" s="208"/>
      <c r="K20" s="211"/>
      <c r="L20" s="226"/>
      <c r="M20" s="226"/>
      <c r="N20" s="23">
        <f t="shared" si="0"/>
        <v>0</v>
      </c>
      <c r="O20" s="211"/>
      <c r="P20" s="211"/>
      <c r="Q20" s="22"/>
      <c r="S20" s="104" t="s">
        <v>122</v>
      </c>
      <c r="T20" s="100">
        <f t="shared" si="1"/>
        <v>0</v>
      </c>
      <c r="U20" s="98"/>
      <c r="V20" s="103"/>
    </row>
    <row r="21" spans="1:24">
      <c r="F21" s="211" t="s">
        <v>123</v>
      </c>
      <c r="G21" s="211"/>
      <c r="H21" s="226">
        <f>SUM(H8:I20)</f>
        <v>0</v>
      </c>
      <c r="I21" s="226"/>
      <c r="J21" s="211" t="s">
        <v>124</v>
      </c>
      <c r="K21" s="211"/>
      <c r="L21" s="226">
        <f>SUM(L8:M20)</f>
        <v>0</v>
      </c>
      <c r="M21" s="226"/>
      <c r="N21" s="4"/>
      <c r="S21" s="104" t="s">
        <v>125</v>
      </c>
      <c r="T21" s="100">
        <f t="shared" si="1"/>
        <v>0</v>
      </c>
      <c r="U21" s="98"/>
      <c r="V21" s="103"/>
    </row>
    <row r="22" spans="1:24" ht="19.5" customHeight="1">
      <c r="S22" s="104" t="s">
        <v>126</v>
      </c>
      <c r="T22" s="100">
        <f t="shared" si="1"/>
        <v>0</v>
      </c>
      <c r="U22" s="98"/>
      <c r="V22" s="103"/>
    </row>
    <row r="23" spans="1:24" ht="18.75" customHeight="1">
      <c r="A23" s="14" t="s">
        <v>139</v>
      </c>
      <c r="J23" s="235"/>
      <c r="K23" s="235"/>
      <c r="S23" s="104" t="s">
        <v>113</v>
      </c>
      <c r="T23" s="97">
        <f t="shared" si="1"/>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28"/>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0</v>
      </c>
      <c r="U25" s="107" t="s">
        <v>131</v>
      </c>
      <c r="V25" s="108">
        <f>SUM(V8:V12)</f>
        <v>0</v>
      </c>
    </row>
    <row r="26" spans="1:24" ht="20.25" thickTop="1" thickBot="1">
      <c r="A26" s="5"/>
      <c r="B26" s="283" t="s">
        <v>137</v>
      </c>
      <c r="C26" s="283"/>
      <c r="D26" s="283"/>
      <c r="E26" s="284"/>
      <c r="F26" s="207"/>
      <c r="G26" s="208"/>
      <c r="H26" s="209"/>
      <c r="I26" s="210"/>
      <c r="J26" s="208"/>
      <c r="K26" s="211"/>
      <c r="L26" s="209"/>
      <c r="M26" s="212"/>
      <c r="N26" s="23">
        <f>'3月'!N43</f>
        <v>0</v>
      </c>
      <c r="O26" s="207"/>
      <c r="P26" s="208"/>
      <c r="Q26" s="22"/>
      <c r="S26" t="s">
        <v>133</v>
      </c>
    </row>
    <row r="27" spans="1:24" ht="18.75" customHeight="1" thickBot="1">
      <c r="A27" s="6"/>
      <c r="B27" s="284"/>
      <c r="C27" s="285"/>
      <c r="D27" s="285"/>
      <c r="E27" s="285"/>
      <c r="F27" s="207"/>
      <c r="G27" s="208"/>
      <c r="H27" s="226"/>
      <c r="I27" s="227"/>
      <c r="J27" s="208"/>
      <c r="K27" s="211"/>
      <c r="L27" s="226"/>
      <c r="M27" s="226"/>
      <c r="N27" s="23">
        <f>N26-H27+L27</f>
        <v>0</v>
      </c>
      <c r="O27" s="211"/>
      <c r="P27" s="211"/>
      <c r="Q27" s="22"/>
      <c r="U27" s="25" t="s">
        <v>134</v>
      </c>
      <c r="V27" s="112">
        <f>V25-T25</f>
        <v>0</v>
      </c>
      <c r="W27" s="11"/>
    </row>
    <row r="28" spans="1:24" ht="18.75" customHeight="1">
      <c r="A28" s="6"/>
      <c r="B28" s="284"/>
      <c r="C28" s="285"/>
      <c r="D28" s="285"/>
      <c r="E28" s="285"/>
      <c r="F28" s="207"/>
      <c r="G28" s="208"/>
      <c r="H28" s="226"/>
      <c r="I28" s="227"/>
      <c r="J28" s="208"/>
      <c r="K28" s="211"/>
      <c r="L28" s="226"/>
      <c r="M28" s="226"/>
      <c r="N28" s="23">
        <f t="shared" ref="N28:N43" si="3">N27-H28+L28</f>
        <v>0</v>
      </c>
      <c r="O28" s="211"/>
      <c r="P28" s="211"/>
      <c r="Q28" s="22"/>
      <c r="X28" s="1"/>
    </row>
    <row r="29" spans="1:24">
      <c r="A29" s="6"/>
      <c r="B29" s="284"/>
      <c r="C29" s="285"/>
      <c r="D29" s="285"/>
      <c r="E29" s="285"/>
      <c r="F29" s="207"/>
      <c r="G29" s="208"/>
      <c r="H29" s="226"/>
      <c r="I29" s="227"/>
      <c r="J29" s="208"/>
      <c r="K29" s="211"/>
      <c r="L29" s="226"/>
      <c r="M29" s="226"/>
      <c r="N29" s="23">
        <f t="shared" si="3"/>
        <v>0</v>
      </c>
      <c r="O29" s="211"/>
      <c r="P29" s="211"/>
      <c r="Q29" s="22"/>
      <c r="X29" s="1"/>
    </row>
    <row r="30" spans="1:24" ht="18.75" customHeight="1">
      <c r="A30" s="6"/>
      <c r="B30" s="284"/>
      <c r="C30" s="285"/>
      <c r="D30" s="285"/>
      <c r="E30" s="285"/>
      <c r="F30" s="207"/>
      <c r="G30" s="208"/>
      <c r="H30" s="226"/>
      <c r="I30" s="227"/>
      <c r="J30" s="208"/>
      <c r="K30" s="211"/>
      <c r="L30" s="226"/>
      <c r="M30" s="226"/>
      <c r="N30" s="23">
        <f t="shared" si="3"/>
        <v>0</v>
      </c>
      <c r="O30" s="211"/>
      <c r="P30" s="211"/>
      <c r="Q30" s="22"/>
      <c r="U30" s="11"/>
      <c r="V30" s="11"/>
    </row>
    <row r="31" spans="1:24" ht="18.75" customHeight="1">
      <c r="A31" s="6"/>
      <c r="B31" s="284"/>
      <c r="C31" s="285"/>
      <c r="D31" s="285"/>
      <c r="E31" s="285"/>
      <c r="F31" s="207"/>
      <c r="G31" s="208"/>
      <c r="H31" s="226"/>
      <c r="I31" s="227"/>
      <c r="J31" s="208"/>
      <c r="K31" s="211"/>
      <c r="L31" s="226"/>
      <c r="M31" s="226"/>
      <c r="N31" s="23">
        <f t="shared" si="3"/>
        <v>0</v>
      </c>
      <c r="O31" s="211"/>
      <c r="P31" s="211"/>
      <c r="Q31" s="22"/>
      <c r="U31" s="9"/>
    </row>
    <row r="32" spans="1:24" ht="18.75" customHeight="1">
      <c r="A32" s="6"/>
      <c r="B32" s="284"/>
      <c r="C32" s="285"/>
      <c r="D32" s="285"/>
      <c r="E32" s="285"/>
      <c r="F32" s="207"/>
      <c r="G32" s="208"/>
      <c r="H32" s="226"/>
      <c r="I32" s="227"/>
      <c r="J32" s="208"/>
      <c r="K32" s="211"/>
      <c r="L32" s="226"/>
      <c r="M32" s="226"/>
      <c r="N32" s="23">
        <f t="shared" si="3"/>
        <v>0</v>
      </c>
      <c r="O32" s="211"/>
      <c r="P32" s="211"/>
      <c r="Q32" s="22"/>
    </row>
    <row r="33" spans="1:18" ht="18.75" customHeight="1">
      <c r="A33" s="6"/>
      <c r="B33" s="284"/>
      <c r="C33" s="285"/>
      <c r="D33" s="285"/>
      <c r="E33" s="285"/>
      <c r="F33" s="207"/>
      <c r="G33" s="208"/>
      <c r="H33" s="226"/>
      <c r="I33" s="227"/>
      <c r="J33" s="208"/>
      <c r="K33" s="211"/>
      <c r="L33" s="226"/>
      <c r="M33" s="226"/>
      <c r="N33" s="23">
        <f t="shared" si="3"/>
        <v>0</v>
      </c>
      <c r="O33" s="211"/>
      <c r="P33" s="211"/>
      <c r="Q33" s="22"/>
    </row>
    <row r="34" spans="1:18" ht="18.75" customHeight="1">
      <c r="A34" s="6"/>
      <c r="B34" s="284"/>
      <c r="C34" s="285"/>
      <c r="D34" s="285"/>
      <c r="E34" s="285"/>
      <c r="F34" s="207"/>
      <c r="G34" s="208"/>
      <c r="H34" s="226"/>
      <c r="I34" s="227"/>
      <c r="J34" s="208"/>
      <c r="K34" s="211"/>
      <c r="L34" s="226"/>
      <c r="M34" s="226"/>
      <c r="N34" s="23">
        <f t="shared" si="3"/>
        <v>0</v>
      </c>
      <c r="O34" s="211"/>
      <c r="P34" s="211"/>
      <c r="Q34" s="22"/>
    </row>
    <row r="35" spans="1:18">
      <c r="A35" s="6"/>
      <c r="B35" s="284"/>
      <c r="C35" s="285"/>
      <c r="D35" s="285"/>
      <c r="E35" s="285"/>
      <c r="F35" s="207"/>
      <c r="G35" s="208"/>
      <c r="H35" s="226"/>
      <c r="I35" s="227"/>
      <c r="J35" s="208"/>
      <c r="K35" s="211"/>
      <c r="L35" s="226"/>
      <c r="M35" s="226"/>
      <c r="N35" s="23">
        <f t="shared" si="3"/>
        <v>0</v>
      </c>
      <c r="O35" s="211"/>
      <c r="P35" s="211"/>
      <c r="Q35" s="22"/>
    </row>
    <row r="36" spans="1:18">
      <c r="A36" s="6"/>
      <c r="B36" s="284"/>
      <c r="C36" s="285"/>
      <c r="D36" s="285"/>
      <c r="E36" s="285"/>
      <c r="F36" s="207"/>
      <c r="G36" s="208"/>
      <c r="H36" s="226"/>
      <c r="I36" s="227"/>
      <c r="J36" s="208"/>
      <c r="K36" s="211"/>
      <c r="L36" s="226"/>
      <c r="M36" s="226"/>
      <c r="N36" s="23">
        <f t="shared" si="3"/>
        <v>0</v>
      </c>
      <c r="O36" s="211"/>
      <c r="P36" s="211"/>
      <c r="Q36" s="22"/>
    </row>
    <row r="37" spans="1:18">
      <c r="A37" s="5"/>
      <c r="B37" s="284"/>
      <c r="C37" s="285"/>
      <c r="D37" s="285"/>
      <c r="E37" s="285"/>
      <c r="F37" s="207"/>
      <c r="G37" s="208"/>
      <c r="H37" s="226"/>
      <c r="I37" s="227"/>
      <c r="J37" s="208"/>
      <c r="K37" s="211"/>
      <c r="L37" s="226"/>
      <c r="M37" s="226"/>
      <c r="N37" s="23">
        <f t="shared" si="3"/>
        <v>0</v>
      </c>
      <c r="O37" s="211"/>
      <c r="P37" s="211"/>
      <c r="Q37" s="22"/>
    </row>
    <row r="38" spans="1:18">
      <c r="A38" s="5"/>
      <c r="B38" s="284"/>
      <c r="C38" s="285"/>
      <c r="D38" s="285"/>
      <c r="E38" s="285"/>
      <c r="F38" s="207"/>
      <c r="G38" s="208"/>
      <c r="H38" s="226"/>
      <c r="I38" s="227"/>
      <c r="J38" s="208"/>
      <c r="K38" s="211"/>
      <c r="L38" s="226"/>
      <c r="M38" s="226"/>
      <c r="N38" s="23">
        <f t="shared" si="3"/>
        <v>0</v>
      </c>
      <c r="O38" s="211"/>
      <c r="P38" s="211"/>
      <c r="Q38" s="22"/>
    </row>
    <row r="39" spans="1:18">
      <c r="A39" s="5"/>
      <c r="B39" s="284"/>
      <c r="C39" s="285"/>
      <c r="D39" s="285"/>
      <c r="E39" s="285"/>
      <c r="F39" s="207"/>
      <c r="G39" s="208"/>
      <c r="H39" s="226"/>
      <c r="I39" s="227"/>
      <c r="J39" s="208"/>
      <c r="K39" s="211"/>
      <c r="L39" s="226"/>
      <c r="M39" s="226"/>
      <c r="N39" s="23">
        <f t="shared" si="3"/>
        <v>0</v>
      </c>
      <c r="O39" s="211"/>
      <c r="P39" s="211"/>
      <c r="Q39" s="22"/>
    </row>
    <row r="40" spans="1:18">
      <c r="A40" s="5"/>
      <c r="B40" s="284"/>
      <c r="C40" s="285"/>
      <c r="D40" s="285"/>
      <c r="E40" s="285"/>
      <c r="F40" s="207"/>
      <c r="G40" s="208"/>
      <c r="H40" s="226"/>
      <c r="I40" s="227"/>
      <c r="J40" s="208"/>
      <c r="K40" s="211"/>
      <c r="L40" s="226"/>
      <c r="M40" s="226"/>
      <c r="N40" s="23">
        <f t="shared" si="3"/>
        <v>0</v>
      </c>
      <c r="O40" s="211"/>
      <c r="P40" s="211"/>
      <c r="Q40" s="22"/>
    </row>
    <row r="41" spans="1:18">
      <c r="A41" s="5"/>
      <c r="B41" s="284"/>
      <c r="C41" s="285"/>
      <c r="D41" s="285"/>
      <c r="E41" s="285"/>
      <c r="F41" s="207"/>
      <c r="G41" s="208"/>
      <c r="H41" s="226"/>
      <c r="I41" s="227"/>
      <c r="J41" s="208"/>
      <c r="K41" s="211"/>
      <c r="L41" s="226"/>
      <c r="M41" s="226"/>
      <c r="N41" s="23">
        <f t="shared" si="3"/>
        <v>0</v>
      </c>
      <c r="O41" s="211"/>
      <c r="P41" s="211"/>
      <c r="Q41" s="22"/>
      <c r="R41" s="11"/>
    </row>
    <row r="42" spans="1:18">
      <c r="A42" s="5"/>
      <c r="B42" s="284"/>
      <c r="C42" s="285"/>
      <c r="D42" s="285"/>
      <c r="E42" s="285"/>
      <c r="F42" s="207"/>
      <c r="G42" s="208"/>
      <c r="H42" s="226"/>
      <c r="I42" s="227"/>
      <c r="J42" s="208"/>
      <c r="K42" s="211"/>
      <c r="L42" s="226"/>
      <c r="M42" s="226"/>
      <c r="N42" s="23">
        <f t="shared" si="3"/>
        <v>0</v>
      </c>
      <c r="O42" s="211"/>
      <c r="P42" s="211"/>
      <c r="Q42" s="22"/>
      <c r="R42" s="11"/>
    </row>
    <row r="43" spans="1:18">
      <c r="A43" s="5"/>
      <c r="B43" s="284"/>
      <c r="C43" s="285"/>
      <c r="D43" s="285"/>
      <c r="E43" s="285"/>
      <c r="F43" s="207"/>
      <c r="G43" s="208"/>
      <c r="H43" s="226"/>
      <c r="I43" s="227"/>
      <c r="J43" s="208"/>
      <c r="K43" s="211"/>
      <c r="L43" s="226"/>
      <c r="M43" s="226"/>
      <c r="N43" s="23">
        <f t="shared" si="3"/>
        <v>0</v>
      </c>
      <c r="O43" s="211"/>
      <c r="P43" s="211"/>
      <c r="Q43" s="22"/>
    </row>
    <row r="44" spans="1:18">
      <c r="F44" s="211" t="s">
        <v>123</v>
      </c>
      <c r="G44" s="211"/>
      <c r="H44" s="226">
        <f>SUM(H26:I43)</f>
        <v>0</v>
      </c>
      <c r="I44" s="226"/>
      <c r="J44" s="211" t="s">
        <v>124</v>
      </c>
      <c r="K44" s="211"/>
      <c r="L44" s="226">
        <f>SUM(L26:M43)</f>
        <v>0</v>
      </c>
      <c r="M44" s="226"/>
      <c r="R44" s="111"/>
    </row>
    <row r="47" spans="1:18" ht="19.5" thickBot="1"/>
    <row r="48" spans="1:18" ht="19.5" thickBot="1">
      <c r="N48" s="207" t="s">
        <v>135</v>
      </c>
      <c r="O48" s="221"/>
      <c r="P48" s="112">
        <f>SUM(N20,N43)</f>
        <v>0</v>
      </c>
      <c r="Q48" s="111"/>
    </row>
  </sheetData>
  <mergeCells count="221">
    <mergeCell ref="F44:G44"/>
    <mergeCell ref="H44:I44"/>
    <mergeCell ref="J44:K44"/>
    <mergeCell ref="L44:M44"/>
    <mergeCell ref="N48:O48"/>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B38:E38"/>
    <mergeCell ref="F38:G38"/>
    <mergeCell ref="H38:I38"/>
    <mergeCell ref="J38:K38"/>
    <mergeCell ref="L38:M38"/>
    <mergeCell ref="O38:P38"/>
    <mergeCell ref="B37:E37"/>
    <mergeCell ref="F37:G37"/>
    <mergeCell ref="H37:I37"/>
    <mergeCell ref="J37:K37"/>
    <mergeCell ref="L37:M37"/>
    <mergeCell ref="O37:P37"/>
    <mergeCell ref="B36:E36"/>
    <mergeCell ref="F36:G36"/>
    <mergeCell ref="H36:I36"/>
    <mergeCell ref="J36:K36"/>
    <mergeCell ref="L36:M36"/>
    <mergeCell ref="O36:P36"/>
    <mergeCell ref="B35:E35"/>
    <mergeCell ref="F35:G35"/>
    <mergeCell ref="H35:I35"/>
    <mergeCell ref="J35:K35"/>
    <mergeCell ref="L35:M35"/>
    <mergeCell ref="O35:P35"/>
    <mergeCell ref="B34:E34"/>
    <mergeCell ref="F34:G34"/>
    <mergeCell ref="H34:I34"/>
    <mergeCell ref="J34:K34"/>
    <mergeCell ref="L34:M34"/>
    <mergeCell ref="O34:P34"/>
    <mergeCell ref="B33:E33"/>
    <mergeCell ref="F33:G33"/>
    <mergeCell ref="H33:I33"/>
    <mergeCell ref="J33:K33"/>
    <mergeCell ref="L33:M33"/>
    <mergeCell ref="O33:P33"/>
    <mergeCell ref="B32:E32"/>
    <mergeCell ref="F32:G32"/>
    <mergeCell ref="H32:I32"/>
    <mergeCell ref="J32:K32"/>
    <mergeCell ref="L32:M32"/>
    <mergeCell ref="O32:P32"/>
    <mergeCell ref="B31:E31"/>
    <mergeCell ref="F31:G31"/>
    <mergeCell ref="H31:I31"/>
    <mergeCell ref="J31:K31"/>
    <mergeCell ref="L31:M31"/>
    <mergeCell ref="O31:P31"/>
    <mergeCell ref="B30:E30"/>
    <mergeCell ref="F30:G30"/>
    <mergeCell ref="H30:I30"/>
    <mergeCell ref="J30:K30"/>
    <mergeCell ref="L30:M30"/>
    <mergeCell ref="O30:P30"/>
    <mergeCell ref="B29:E29"/>
    <mergeCell ref="F29:G29"/>
    <mergeCell ref="H29:I29"/>
    <mergeCell ref="J29:K29"/>
    <mergeCell ref="L29:M29"/>
    <mergeCell ref="O29:P29"/>
    <mergeCell ref="B28:E28"/>
    <mergeCell ref="F28:G28"/>
    <mergeCell ref="H28:I28"/>
    <mergeCell ref="J28:K28"/>
    <mergeCell ref="L28:M28"/>
    <mergeCell ref="O28:P28"/>
    <mergeCell ref="B27:E27"/>
    <mergeCell ref="F27:G27"/>
    <mergeCell ref="H27:I27"/>
    <mergeCell ref="J27:K27"/>
    <mergeCell ref="L27:M27"/>
    <mergeCell ref="O27:P27"/>
    <mergeCell ref="B26:E26"/>
    <mergeCell ref="F26:G26"/>
    <mergeCell ref="H26:I26"/>
    <mergeCell ref="J26:K26"/>
    <mergeCell ref="L26:M26"/>
    <mergeCell ref="O26:P26"/>
    <mergeCell ref="N24:N25"/>
    <mergeCell ref="O24:P25"/>
    <mergeCell ref="Q24:Q25"/>
    <mergeCell ref="F25:G25"/>
    <mergeCell ref="H25:I25"/>
    <mergeCell ref="J25:K25"/>
    <mergeCell ref="L25:M25"/>
    <mergeCell ref="F21:G21"/>
    <mergeCell ref="H21:I21"/>
    <mergeCell ref="J21:K21"/>
    <mergeCell ref="L21:M21"/>
    <mergeCell ref="J23:K23"/>
    <mergeCell ref="A24:A25"/>
    <mergeCell ref="B24:E25"/>
    <mergeCell ref="F24:I24"/>
    <mergeCell ref="J24:M24"/>
    <mergeCell ref="B20:E20"/>
    <mergeCell ref="F20:G20"/>
    <mergeCell ref="H20:I20"/>
    <mergeCell ref="J20:K20"/>
    <mergeCell ref="L20:M20"/>
    <mergeCell ref="O20:P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4:E14"/>
    <mergeCell ref="F14:G14"/>
    <mergeCell ref="H14:I14"/>
    <mergeCell ref="J14:K14"/>
    <mergeCell ref="L14:M14"/>
    <mergeCell ref="O14:P14"/>
    <mergeCell ref="B13:E13"/>
    <mergeCell ref="F13:G13"/>
    <mergeCell ref="H13:I13"/>
    <mergeCell ref="J13:K13"/>
    <mergeCell ref="L13:M13"/>
    <mergeCell ref="O13:P13"/>
    <mergeCell ref="B12:E12"/>
    <mergeCell ref="F12:G12"/>
    <mergeCell ref="H12:I12"/>
    <mergeCell ref="J12:K12"/>
    <mergeCell ref="L12:M12"/>
    <mergeCell ref="O12:P12"/>
    <mergeCell ref="B11:E11"/>
    <mergeCell ref="F11:G11"/>
    <mergeCell ref="H11:I11"/>
    <mergeCell ref="J11:K11"/>
    <mergeCell ref="L11:M11"/>
    <mergeCell ref="O11:P11"/>
    <mergeCell ref="Q6:Q7"/>
    <mergeCell ref="S6:V6"/>
    <mergeCell ref="F7:G7"/>
    <mergeCell ref="H7:I7"/>
    <mergeCell ref="J7:K7"/>
    <mergeCell ref="L7:M7"/>
    <mergeCell ref="S7:T7"/>
    <mergeCell ref="U7:V7"/>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B8:E8"/>
    <mergeCell ref="F8:G8"/>
    <mergeCell ref="H8:I8"/>
    <mergeCell ref="J8:K8"/>
    <mergeCell ref="L8:M8"/>
    <mergeCell ref="O8:P8"/>
  </mergeCells>
  <phoneticPr fontId="1"/>
  <dataValidations count="2">
    <dataValidation type="list" allowBlank="1" showInputMessage="1" showErrorMessage="1" sqref="F8:G20 F26:G43" xr:uid="{00000000-0002-0000-0500-000000000000}">
      <formula1>$S$8:$S$24</formula1>
    </dataValidation>
    <dataValidation type="list" showInputMessage="1" showErrorMessage="1" sqref="J8:K20 J26:K43" xr:uid="{00000000-0002-0000-0500-000001000000}">
      <formula1>$U$8:$U$13</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8"/>
  <sheetViews>
    <sheetView zoomScale="70" zoomScaleNormal="70" workbookViewId="0">
      <selection activeCell="V25" sqref="V25"/>
    </sheetView>
  </sheetViews>
  <sheetFormatPr defaultRowHeight="18.75"/>
  <cols>
    <col min="8" max="9" width="9" style="3"/>
    <col min="12" max="13" width="9" style="3"/>
    <col min="14" max="14" width="13" style="3" customWidth="1"/>
    <col min="15" max="15" width="16.125" customWidth="1"/>
    <col min="16" max="16" width="15.37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141</v>
      </c>
      <c r="B2" s="13"/>
    </row>
    <row r="3" spans="1:27">
      <c r="A3" t="s">
        <v>90</v>
      </c>
      <c r="B3" t="s">
        <v>142</v>
      </c>
    </row>
    <row r="5" spans="1:27" ht="19.5" thickBot="1">
      <c r="A5" s="14" t="s">
        <v>143</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f>'4月'!N20</f>
        <v>0</v>
      </c>
      <c r="O8" s="207"/>
      <c r="P8" s="208"/>
      <c r="Q8" s="22"/>
      <c r="S8" s="101" t="s">
        <v>104</v>
      </c>
      <c r="T8" s="100">
        <f>SUMIF(F:G,S8,H:I)</f>
        <v>0</v>
      </c>
      <c r="U8" s="109" t="s">
        <v>105</v>
      </c>
      <c r="V8" s="110">
        <f>SUMIF(J:K,U8,L:M)</f>
        <v>0</v>
      </c>
    </row>
    <row r="9" spans="1:27">
      <c r="A9" s="6"/>
      <c r="B9" s="284"/>
      <c r="C9" s="285"/>
      <c r="D9" s="285"/>
      <c r="E9" s="285"/>
      <c r="F9" s="207"/>
      <c r="G9" s="208"/>
      <c r="H9" s="226"/>
      <c r="I9" s="227"/>
      <c r="J9" s="208"/>
      <c r="K9" s="211"/>
      <c r="L9" s="226"/>
      <c r="M9" s="226"/>
      <c r="N9" s="23">
        <f t="shared" ref="N9:N20" si="0">N8-H9+L9</f>
        <v>0</v>
      </c>
      <c r="O9" s="211"/>
      <c r="P9" s="211"/>
      <c r="Q9" s="22"/>
      <c r="S9" s="102" t="s">
        <v>106</v>
      </c>
      <c r="T9" s="100">
        <f t="shared" ref="T9:T23" si="1">SUMIF(F:G,S9,H:I)</f>
        <v>0</v>
      </c>
      <c r="U9" s="99" t="s">
        <v>107</v>
      </c>
      <c r="V9" s="110">
        <f t="shared" ref="V9:V12" si="2">SUMIF(J:K,U9,L:M)</f>
        <v>0</v>
      </c>
    </row>
    <row r="10" spans="1:27">
      <c r="A10" s="6"/>
      <c r="B10" s="284"/>
      <c r="C10" s="285"/>
      <c r="D10" s="285"/>
      <c r="E10" s="285"/>
      <c r="F10" s="207"/>
      <c r="G10" s="208"/>
      <c r="H10" s="226"/>
      <c r="I10" s="227"/>
      <c r="J10" s="208"/>
      <c r="K10" s="211"/>
      <c r="L10" s="226"/>
      <c r="M10" s="226"/>
      <c r="N10" s="23">
        <f t="shared" si="0"/>
        <v>0</v>
      </c>
      <c r="O10" s="211"/>
      <c r="P10" s="211"/>
      <c r="Q10" s="22"/>
      <c r="S10" s="102" t="s">
        <v>108</v>
      </c>
      <c r="T10" s="100">
        <f t="shared" si="1"/>
        <v>0</v>
      </c>
      <c r="U10" s="99" t="s">
        <v>109</v>
      </c>
      <c r="V10" s="110">
        <f t="shared" si="2"/>
        <v>0</v>
      </c>
    </row>
    <row r="11" spans="1:27">
      <c r="A11" s="6"/>
      <c r="B11" s="284"/>
      <c r="C11" s="285"/>
      <c r="D11" s="285"/>
      <c r="E11" s="285"/>
      <c r="F11" s="207"/>
      <c r="G11" s="208"/>
      <c r="H11" s="226"/>
      <c r="I11" s="227"/>
      <c r="J11" s="208"/>
      <c r="K11" s="211"/>
      <c r="L11" s="226"/>
      <c r="M11" s="226"/>
      <c r="N11" s="23">
        <f t="shared" si="0"/>
        <v>0</v>
      </c>
      <c r="O11" s="211"/>
      <c r="P11" s="211"/>
      <c r="Q11" s="22"/>
      <c r="S11" s="102" t="s">
        <v>110</v>
      </c>
      <c r="T11" s="100">
        <f t="shared" si="1"/>
        <v>0</v>
      </c>
      <c r="U11" s="99" t="s">
        <v>111</v>
      </c>
      <c r="V11" s="110">
        <f t="shared" si="2"/>
        <v>0</v>
      </c>
      <c r="Y11" s="8"/>
      <c r="Z11" s="8"/>
      <c r="AA11" s="8"/>
    </row>
    <row r="12" spans="1:27">
      <c r="A12" s="6"/>
      <c r="B12" s="284"/>
      <c r="C12" s="285"/>
      <c r="D12" s="285"/>
      <c r="E12" s="285"/>
      <c r="F12" s="207"/>
      <c r="G12" s="208"/>
      <c r="H12" s="226"/>
      <c r="I12" s="227"/>
      <c r="J12" s="208"/>
      <c r="K12" s="211"/>
      <c r="L12" s="226"/>
      <c r="M12" s="226"/>
      <c r="N12" s="23">
        <f t="shared" si="0"/>
        <v>0</v>
      </c>
      <c r="O12" s="211"/>
      <c r="P12" s="211"/>
      <c r="Q12" s="22"/>
      <c r="S12" s="102" t="s">
        <v>112</v>
      </c>
      <c r="T12" s="100">
        <f t="shared" si="1"/>
        <v>0</v>
      </c>
      <c r="U12" s="99" t="s">
        <v>113</v>
      </c>
      <c r="V12" s="110">
        <f t="shared" si="2"/>
        <v>0</v>
      </c>
    </row>
    <row r="13" spans="1:27">
      <c r="A13" s="6"/>
      <c r="B13" s="284"/>
      <c r="C13" s="285"/>
      <c r="D13" s="285"/>
      <c r="E13" s="285"/>
      <c r="F13" s="207"/>
      <c r="G13" s="208"/>
      <c r="H13" s="226"/>
      <c r="I13" s="227"/>
      <c r="J13" s="208"/>
      <c r="K13" s="211"/>
      <c r="L13" s="226"/>
      <c r="M13" s="226"/>
      <c r="N13" s="23">
        <f t="shared" si="0"/>
        <v>0</v>
      </c>
      <c r="O13" s="211"/>
      <c r="P13" s="211"/>
      <c r="Q13" s="22"/>
      <c r="S13" s="102" t="s">
        <v>114</v>
      </c>
      <c r="T13" s="100">
        <f t="shared" si="1"/>
        <v>0</v>
      </c>
      <c r="U13" s="129" t="s">
        <v>115</v>
      </c>
      <c r="V13" s="130"/>
    </row>
    <row r="14" spans="1:27">
      <c r="A14" s="6"/>
      <c r="B14" s="284"/>
      <c r="C14" s="285"/>
      <c r="D14" s="285"/>
      <c r="E14" s="285"/>
      <c r="F14" s="207"/>
      <c r="G14" s="208"/>
      <c r="H14" s="226"/>
      <c r="I14" s="227"/>
      <c r="J14" s="208"/>
      <c r="K14" s="211"/>
      <c r="L14" s="226"/>
      <c r="M14" s="226"/>
      <c r="N14" s="23">
        <f t="shared" si="0"/>
        <v>0</v>
      </c>
      <c r="O14" s="211"/>
      <c r="P14" s="211"/>
      <c r="Q14" s="22"/>
      <c r="S14" s="102" t="s">
        <v>116</v>
      </c>
      <c r="T14" s="100">
        <f t="shared" si="1"/>
        <v>0</v>
      </c>
      <c r="U14" s="96"/>
      <c r="V14" s="103"/>
    </row>
    <row r="15" spans="1:27">
      <c r="A15" s="5"/>
      <c r="B15" s="284"/>
      <c r="C15" s="285"/>
      <c r="D15" s="285"/>
      <c r="E15" s="285"/>
      <c r="F15" s="207"/>
      <c r="G15" s="208"/>
      <c r="H15" s="226"/>
      <c r="I15" s="227"/>
      <c r="J15" s="208"/>
      <c r="K15" s="211"/>
      <c r="L15" s="226"/>
      <c r="M15" s="226"/>
      <c r="N15" s="23">
        <f t="shared" si="0"/>
        <v>0</v>
      </c>
      <c r="O15" s="211"/>
      <c r="P15" s="211"/>
      <c r="Q15" s="22"/>
      <c r="S15" s="102" t="s">
        <v>117</v>
      </c>
      <c r="T15" s="100">
        <f t="shared" si="1"/>
        <v>0</v>
      </c>
      <c r="U15" s="98"/>
      <c r="V15" s="103"/>
    </row>
    <row r="16" spans="1:27">
      <c r="A16" s="5"/>
      <c r="B16" s="284"/>
      <c r="C16" s="285"/>
      <c r="D16" s="285"/>
      <c r="E16" s="285"/>
      <c r="F16" s="207"/>
      <c r="G16" s="208"/>
      <c r="H16" s="226"/>
      <c r="I16" s="227"/>
      <c r="J16" s="208"/>
      <c r="K16" s="211"/>
      <c r="L16" s="226"/>
      <c r="M16" s="226"/>
      <c r="N16" s="23">
        <f t="shared" si="0"/>
        <v>0</v>
      </c>
      <c r="O16" s="211"/>
      <c r="P16" s="211"/>
      <c r="Q16" s="22"/>
      <c r="S16" s="102" t="s">
        <v>118</v>
      </c>
      <c r="T16" s="100">
        <f t="shared" si="1"/>
        <v>0</v>
      </c>
      <c r="U16" s="98"/>
      <c r="V16" s="103"/>
    </row>
    <row r="17" spans="1:24">
      <c r="A17" s="5"/>
      <c r="B17" s="284"/>
      <c r="C17" s="285"/>
      <c r="D17" s="285"/>
      <c r="E17" s="285"/>
      <c r="F17" s="207"/>
      <c r="G17" s="208"/>
      <c r="H17" s="226"/>
      <c r="I17" s="227"/>
      <c r="J17" s="208"/>
      <c r="K17" s="211"/>
      <c r="L17" s="226"/>
      <c r="M17" s="226"/>
      <c r="N17" s="23">
        <f t="shared" si="0"/>
        <v>0</v>
      </c>
      <c r="O17" s="211"/>
      <c r="P17" s="211"/>
      <c r="Q17" s="22"/>
      <c r="S17" s="102" t="s">
        <v>119</v>
      </c>
      <c r="T17" s="100">
        <f t="shared" si="1"/>
        <v>0</v>
      </c>
      <c r="U17" s="98"/>
      <c r="V17" s="103"/>
    </row>
    <row r="18" spans="1:24">
      <c r="A18" s="5"/>
      <c r="B18" s="284"/>
      <c r="C18" s="285"/>
      <c r="D18" s="285"/>
      <c r="E18" s="285"/>
      <c r="F18" s="207"/>
      <c r="G18" s="208"/>
      <c r="H18" s="226"/>
      <c r="I18" s="227"/>
      <c r="J18" s="208"/>
      <c r="K18" s="211"/>
      <c r="L18" s="226"/>
      <c r="M18" s="226"/>
      <c r="N18" s="23">
        <f t="shared" si="0"/>
        <v>0</v>
      </c>
      <c r="O18" s="211"/>
      <c r="P18" s="211"/>
      <c r="Q18" s="22"/>
      <c r="S18" s="102" t="s">
        <v>120</v>
      </c>
      <c r="T18" s="100">
        <f t="shared" si="1"/>
        <v>0</v>
      </c>
      <c r="U18" s="98"/>
      <c r="V18" s="103"/>
    </row>
    <row r="19" spans="1:24">
      <c r="A19" s="5"/>
      <c r="B19" s="284"/>
      <c r="C19" s="285"/>
      <c r="D19" s="285"/>
      <c r="E19" s="285"/>
      <c r="F19" s="207"/>
      <c r="G19" s="208"/>
      <c r="H19" s="226"/>
      <c r="I19" s="227"/>
      <c r="J19" s="208"/>
      <c r="K19" s="211"/>
      <c r="L19" s="226"/>
      <c r="M19" s="226"/>
      <c r="N19" s="23">
        <f t="shared" si="0"/>
        <v>0</v>
      </c>
      <c r="O19" s="211"/>
      <c r="P19" s="211"/>
      <c r="Q19" s="22"/>
      <c r="S19" s="102" t="s">
        <v>121</v>
      </c>
      <c r="T19" s="100">
        <f t="shared" si="1"/>
        <v>0</v>
      </c>
      <c r="U19" s="98"/>
      <c r="V19" s="103"/>
    </row>
    <row r="20" spans="1:24" ht="18.75" customHeight="1">
      <c r="A20" s="5"/>
      <c r="B20" s="284"/>
      <c r="C20" s="285"/>
      <c r="D20" s="285"/>
      <c r="E20" s="285"/>
      <c r="F20" s="207"/>
      <c r="G20" s="208"/>
      <c r="H20" s="226"/>
      <c r="I20" s="227"/>
      <c r="J20" s="208"/>
      <c r="K20" s="211"/>
      <c r="L20" s="226"/>
      <c r="M20" s="226"/>
      <c r="N20" s="23">
        <f t="shared" si="0"/>
        <v>0</v>
      </c>
      <c r="O20" s="211"/>
      <c r="P20" s="211"/>
      <c r="Q20" s="22"/>
      <c r="S20" s="104" t="s">
        <v>122</v>
      </c>
      <c r="T20" s="100">
        <f t="shared" si="1"/>
        <v>0</v>
      </c>
      <c r="U20" s="98"/>
      <c r="V20" s="103"/>
    </row>
    <row r="21" spans="1:24">
      <c r="F21" s="211" t="s">
        <v>123</v>
      </c>
      <c r="G21" s="211"/>
      <c r="H21" s="226">
        <f>SUM(H8:I20)</f>
        <v>0</v>
      </c>
      <c r="I21" s="226"/>
      <c r="J21" s="211" t="s">
        <v>124</v>
      </c>
      <c r="K21" s="211"/>
      <c r="L21" s="226">
        <f>SUM(L8:M20)</f>
        <v>0</v>
      </c>
      <c r="M21" s="226"/>
      <c r="N21" s="4"/>
      <c r="S21" s="104" t="s">
        <v>125</v>
      </c>
      <c r="T21" s="100">
        <f t="shared" si="1"/>
        <v>0</v>
      </c>
      <c r="U21" s="98"/>
      <c r="V21" s="103"/>
    </row>
    <row r="22" spans="1:24" ht="19.5" customHeight="1">
      <c r="S22" s="104" t="s">
        <v>126</v>
      </c>
      <c r="T22" s="100">
        <f t="shared" si="1"/>
        <v>0</v>
      </c>
      <c r="U22" s="98"/>
      <c r="V22" s="103"/>
    </row>
    <row r="23" spans="1:24" ht="18.75" customHeight="1">
      <c r="A23" s="14" t="s">
        <v>127</v>
      </c>
      <c r="J23" s="235"/>
      <c r="K23" s="235"/>
      <c r="S23" s="104" t="s">
        <v>113</v>
      </c>
      <c r="T23" s="97">
        <f t="shared" si="1"/>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28"/>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0</v>
      </c>
      <c r="U25" s="107" t="s">
        <v>131</v>
      </c>
      <c r="V25" s="108">
        <f>SUM(V8:V12)</f>
        <v>0</v>
      </c>
    </row>
    <row r="26" spans="1:24" ht="20.25" thickTop="1" thickBot="1">
      <c r="A26" s="5"/>
      <c r="B26" s="283" t="s">
        <v>137</v>
      </c>
      <c r="C26" s="283"/>
      <c r="D26" s="283"/>
      <c r="E26" s="284"/>
      <c r="F26" s="207"/>
      <c r="G26" s="208"/>
      <c r="H26" s="209"/>
      <c r="I26" s="210"/>
      <c r="J26" s="208"/>
      <c r="K26" s="211"/>
      <c r="L26" s="209"/>
      <c r="M26" s="212"/>
      <c r="N26" s="23">
        <f>'4月'!N43</f>
        <v>0</v>
      </c>
      <c r="O26" s="207"/>
      <c r="P26" s="208"/>
      <c r="Q26" s="22"/>
      <c r="S26" t="s">
        <v>133</v>
      </c>
    </row>
    <row r="27" spans="1:24" ht="18.75" customHeight="1" thickBot="1">
      <c r="A27" s="6"/>
      <c r="B27" s="284"/>
      <c r="C27" s="285"/>
      <c r="D27" s="285"/>
      <c r="E27" s="285"/>
      <c r="F27" s="207"/>
      <c r="G27" s="208"/>
      <c r="H27" s="226"/>
      <c r="I27" s="227"/>
      <c r="J27" s="208"/>
      <c r="K27" s="211"/>
      <c r="L27" s="226"/>
      <c r="M27" s="226"/>
      <c r="N27" s="23">
        <f>N26-H27+L27</f>
        <v>0</v>
      </c>
      <c r="O27" s="211"/>
      <c r="P27" s="211"/>
      <c r="Q27" s="22"/>
      <c r="U27" s="25" t="s">
        <v>134</v>
      </c>
      <c r="V27" s="112">
        <f>V25-T25</f>
        <v>0</v>
      </c>
      <c r="W27" s="11"/>
    </row>
    <row r="28" spans="1:24" ht="18.75" customHeight="1">
      <c r="A28" s="6"/>
      <c r="B28" s="284"/>
      <c r="C28" s="285"/>
      <c r="D28" s="285"/>
      <c r="E28" s="285"/>
      <c r="F28" s="207"/>
      <c r="G28" s="208"/>
      <c r="H28" s="226"/>
      <c r="I28" s="227"/>
      <c r="J28" s="208"/>
      <c r="K28" s="211"/>
      <c r="L28" s="226"/>
      <c r="M28" s="226"/>
      <c r="N28" s="23">
        <f t="shared" ref="N28:N43" si="3">N27-H28+L28</f>
        <v>0</v>
      </c>
      <c r="O28" s="211"/>
      <c r="P28" s="211"/>
      <c r="Q28" s="22"/>
      <c r="X28" s="1"/>
    </row>
    <row r="29" spans="1:24">
      <c r="A29" s="6"/>
      <c r="B29" s="284"/>
      <c r="C29" s="285"/>
      <c r="D29" s="285"/>
      <c r="E29" s="285"/>
      <c r="F29" s="207"/>
      <c r="G29" s="208"/>
      <c r="H29" s="226"/>
      <c r="I29" s="227"/>
      <c r="J29" s="208"/>
      <c r="K29" s="211"/>
      <c r="L29" s="226"/>
      <c r="M29" s="226"/>
      <c r="N29" s="23">
        <f t="shared" si="3"/>
        <v>0</v>
      </c>
      <c r="O29" s="211"/>
      <c r="P29" s="211"/>
      <c r="Q29" s="22"/>
      <c r="X29" s="1"/>
    </row>
    <row r="30" spans="1:24" ht="18.75" customHeight="1">
      <c r="A30" s="6"/>
      <c r="B30" s="284"/>
      <c r="C30" s="285"/>
      <c r="D30" s="285"/>
      <c r="E30" s="285"/>
      <c r="F30" s="207"/>
      <c r="G30" s="208"/>
      <c r="H30" s="226"/>
      <c r="I30" s="227"/>
      <c r="J30" s="208"/>
      <c r="K30" s="211"/>
      <c r="L30" s="226"/>
      <c r="M30" s="226"/>
      <c r="N30" s="23">
        <f t="shared" si="3"/>
        <v>0</v>
      </c>
      <c r="O30" s="211"/>
      <c r="P30" s="211"/>
      <c r="Q30" s="22"/>
      <c r="U30" s="11"/>
      <c r="V30" s="11"/>
    </row>
    <row r="31" spans="1:24" ht="18.75" customHeight="1">
      <c r="A31" s="6"/>
      <c r="B31" s="284"/>
      <c r="C31" s="285"/>
      <c r="D31" s="285"/>
      <c r="E31" s="285"/>
      <c r="F31" s="207"/>
      <c r="G31" s="208"/>
      <c r="H31" s="226"/>
      <c r="I31" s="227"/>
      <c r="J31" s="208"/>
      <c r="K31" s="211"/>
      <c r="L31" s="226"/>
      <c r="M31" s="226"/>
      <c r="N31" s="23">
        <f t="shared" si="3"/>
        <v>0</v>
      </c>
      <c r="O31" s="211"/>
      <c r="P31" s="211"/>
      <c r="Q31" s="22"/>
      <c r="U31" s="9"/>
    </row>
    <row r="32" spans="1:24" ht="18.75" customHeight="1">
      <c r="A32" s="6"/>
      <c r="B32" s="284"/>
      <c r="C32" s="285"/>
      <c r="D32" s="285"/>
      <c r="E32" s="285"/>
      <c r="F32" s="207"/>
      <c r="G32" s="208"/>
      <c r="H32" s="226"/>
      <c r="I32" s="227"/>
      <c r="J32" s="208"/>
      <c r="K32" s="211"/>
      <c r="L32" s="226"/>
      <c r="M32" s="226"/>
      <c r="N32" s="23">
        <f t="shared" si="3"/>
        <v>0</v>
      </c>
      <c r="O32" s="211"/>
      <c r="P32" s="211"/>
      <c r="Q32" s="22"/>
    </row>
    <row r="33" spans="1:18" ht="18.75" customHeight="1">
      <c r="A33" s="6"/>
      <c r="B33" s="284"/>
      <c r="C33" s="285"/>
      <c r="D33" s="285"/>
      <c r="E33" s="285"/>
      <c r="F33" s="207"/>
      <c r="G33" s="208"/>
      <c r="H33" s="226"/>
      <c r="I33" s="227"/>
      <c r="J33" s="208"/>
      <c r="K33" s="211"/>
      <c r="L33" s="226"/>
      <c r="M33" s="226"/>
      <c r="N33" s="23">
        <f t="shared" si="3"/>
        <v>0</v>
      </c>
      <c r="O33" s="211"/>
      <c r="P33" s="211"/>
      <c r="Q33" s="22"/>
    </row>
    <row r="34" spans="1:18" ht="18.75" customHeight="1">
      <c r="A34" s="6"/>
      <c r="B34" s="284"/>
      <c r="C34" s="285"/>
      <c r="D34" s="285"/>
      <c r="E34" s="285"/>
      <c r="F34" s="207"/>
      <c r="G34" s="208"/>
      <c r="H34" s="226"/>
      <c r="I34" s="227"/>
      <c r="J34" s="208"/>
      <c r="K34" s="211"/>
      <c r="L34" s="226"/>
      <c r="M34" s="226"/>
      <c r="N34" s="23">
        <f t="shared" si="3"/>
        <v>0</v>
      </c>
      <c r="O34" s="211"/>
      <c r="P34" s="211"/>
      <c r="Q34" s="22"/>
    </row>
    <row r="35" spans="1:18">
      <c r="A35" s="6"/>
      <c r="B35" s="284"/>
      <c r="C35" s="285"/>
      <c r="D35" s="285"/>
      <c r="E35" s="285"/>
      <c r="F35" s="207"/>
      <c r="G35" s="208"/>
      <c r="H35" s="226"/>
      <c r="I35" s="227"/>
      <c r="J35" s="208"/>
      <c r="K35" s="211"/>
      <c r="L35" s="226"/>
      <c r="M35" s="226"/>
      <c r="N35" s="23">
        <f t="shared" si="3"/>
        <v>0</v>
      </c>
      <c r="O35" s="211"/>
      <c r="P35" s="211"/>
      <c r="Q35" s="22"/>
    </row>
    <row r="36" spans="1:18">
      <c r="A36" s="6"/>
      <c r="B36" s="284"/>
      <c r="C36" s="285"/>
      <c r="D36" s="285"/>
      <c r="E36" s="285"/>
      <c r="F36" s="207"/>
      <c r="G36" s="208"/>
      <c r="H36" s="226"/>
      <c r="I36" s="227"/>
      <c r="J36" s="208"/>
      <c r="K36" s="211"/>
      <c r="L36" s="226"/>
      <c r="M36" s="226"/>
      <c r="N36" s="23">
        <f t="shared" si="3"/>
        <v>0</v>
      </c>
      <c r="O36" s="211"/>
      <c r="P36" s="211"/>
      <c r="Q36" s="22"/>
    </row>
    <row r="37" spans="1:18">
      <c r="A37" s="5"/>
      <c r="B37" s="284"/>
      <c r="C37" s="285"/>
      <c r="D37" s="285"/>
      <c r="E37" s="285"/>
      <c r="F37" s="207"/>
      <c r="G37" s="208"/>
      <c r="H37" s="226"/>
      <c r="I37" s="227"/>
      <c r="J37" s="208"/>
      <c r="K37" s="211"/>
      <c r="L37" s="226"/>
      <c r="M37" s="226"/>
      <c r="N37" s="23">
        <f t="shared" si="3"/>
        <v>0</v>
      </c>
      <c r="O37" s="211"/>
      <c r="P37" s="211"/>
      <c r="Q37" s="22"/>
    </row>
    <row r="38" spans="1:18">
      <c r="A38" s="5"/>
      <c r="B38" s="284"/>
      <c r="C38" s="285"/>
      <c r="D38" s="285"/>
      <c r="E38" s="285"/>
      <c r="F38" s="207"/>
      <c r="G38" s="208"/>
      <c r="H38" s="226"/>
      <c r="I38" s="227"/>
      <c r="J38" s="208"/>
      <c r="K38" s="211"/>
      <c r="L38" s="226"/>
      <c r="M38" s="226"/>
      <c r="N38" s="23">
        <f t="shared" si="3"/>
        <v>0</v>
      </c>
      <c r="O38" s="211"/>
      <c r="P38" s="211"/>
      <c r="Q38" s="22"/>
    </row>
    <row r="39" spans="1:18">
      <c r="A39" s="5"/>
      <c r="B39" s="284"/>
      <c r="C39" s="285"/>
      <c r="D39" s="285"/>
      <c r="E39" s="285"/>
      <c r="F39" s="207"/>
      <c r="G39" s="208"/>
      <c r="H39" s="226"/>
      <c r="I39" s="227"/>
      <c r="J39" s="208"/>
      <c r="K39" s="211"/>
      <c r="L39" s="226"/>
      <c r="M39" s="226"/>
      <c r="N39" s="23">
        <f t="shared" si="3"/>
        <v>0</v>
      </c>
      <c r="O39" s="211"/>
      <c r="P39" s="211"/>
      <c r="Q39" s="22"/>
    </row>
    <row r="40" spans="1:18">
      <c r="A40" s="5"/>
      <c r="B40" s="284"/>
      <c r="C40" s="285"/>
      <c r="D40" s="285"/>
      <c r="E40" s="285"/>
      <c r="F40" s="207"/>
      <c r="G40" s="208"/>
      <c r="H40" s="226"/>
      <c r="I40" s="227"/>
      <c r="J40" s="208"/>
      <c r="K40" s="211"/>
      <c r="L40" s="226"/>
      <c r="M40" s="226"/>
      <c r="N40" s="23">
        <f t="shared" si="3"/>
        <v>0</v>
      </c>
      <c r="O40" s="211"/>
      <c r="P40" s="211"/>
      <c r="Q40" s="22"/>
    </row>
    <row r="41" spans="1:18">
      <c r="A41" s="5"/>
      <c r="B41" s="284"/>
      <c r="C41" s="285"/>
      <c r="D41" s="285"/>
      <c r="E41" s="285"/>
      <c r="F41" s="207"/>
      <c r="G41" s="208"/>
      <c r="H41" s="226"/>
      <c r="I41" s="227"/>
      <c r="J41" s="208"/>
      <c r="K41" s="211"/>
      <c r="L41" s="226"/>
      <c r="M41" s="226"/>
      <c r="N41" s="23">
        <f t="shared" si="3"/>
        <v>0</v>
      </c>
      <c r="O41" s="211"/>
      <c r="P41" s="211"/>
      <c r="Q41" s="22"/>
      <c r="R41" s="11"/>
    </row>
    <row r="42" spans="1:18">
      <c r="A42" s="5"/>
      <c r="B42" s="284"/>
      <c r="C42" s="285"/>
      <c r="D42" s="285"/>
      <c r="E42" s="285"/>
      <c r="F42" s="207"/>
      <c r="G42" s="208"/>
      <c r="H42" s="226"/>
      <c r="I42" s="227"/>
      <c r="J42" s="208"/>
      <c r="K42" s="211"/>
      <c r="L42" s="226"/>
      <c r="M42" s="226"/>
      <c r="N42" s="23">
        <f t="shared" si="3"/>
        <v>0</v>
      </c>
      <c r="O42" s="211"/>
      <c r="P42" s="211"/>
      <c r="Q42" s="22"/>
      <c r="R42" s="11"/>
    </row>
    <row r="43" spans="1:18">
      <c r="A43" s="5"/>
      <c r="B43" s="284"/>
      <c r="C43" s="285"/>
      <c r="D43" s="285"/>
      <c r="E43" s="285"/>
      <c r="F43" s="207"/>
      <c r="G43" s="208"/>
      <c r="H43" s="226"/>
      <c r="I43" s="227"/>
      <c r="J43" s="208"/>
      <c r="K43" s="211"/>
      <c r="L43" s="226"/>
      <c r="M43" s="226"/>
      <c r="N43" s="23">
        <f t="shared" si="3"/>
        <v>0</v>
      </c>
      <c r="O43" s="211"/>
      <c r="P43" s="211"/>
      <c r="Q43" s="22"/>
    </row>
    <row r="44" spans="1:18">
      <c r="F44" s="211" t="s">
        <v>123</v>
      </c>
      <c r="G44" s="211"/>
      <c r="H44" s="226">
        <f>SUM(H26:I43)</f>
        <v>0</v>
      </c>
      <c r="I44" s="226"/>
      <c r="J44" s="211" t="s">
        <v>124</v>
      </c>
      <c r="K44" s="211"/>
      <c r="L44" s="226">
        <f>SUM(L26:M43)</f>
        <v>0</v>
      </c>
      <c r="M44" s="226"/>
      <c r="R44" s="111"/>
    </row>
    <row r="47" spans="1:18" ht="19.5" thickBot="1"/>
    <row r="48" spans="1:18" ht="19.5" thickBot="1">
      <c r="N48" s="207" t="s">
        <v>135</v>
      </c>
      <c r="O48" s="221"/>
      <c r="P48" s="112">
        <f>SUM(N20,N43)</f>
        <v>0</v>
      </c>
      <c r="Q48" s="111"/>
    </row>
  </sheetData>
  <mergeCells count="221">
    <mergeCell ref="F44:G44"/>
    <mergeCell ref="H44:I44"/>
    <mergeCell ref="J44:K44"/>
    <mergeCell ref="L44:M44"/>
    <mergeCell ref="N48:O48"/>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B38:E38"/>
    <mergeCell ref="F38:G38"/>
    <mergeCell ref="H38:I38"/>
    <mergeCell ref="J38:K38"/>
    <mergeCell ref="L38:M38"/>
    <mergeCell ref="O38:P38"/>
    <mergeCell ref="B37:E37"/>
    <mergeCell ref="F37:G37"/>
    <mergeCell ref="H37:I37"/>
    <mergeCell ref="J37:K37"/>
    <mergeCell ref="L37:M37"/>
    <mergeCell ref="O37:P37"/>
    <mergeCell ref="B36:E36"/>
    <mergeCell ref="F36:G36"/>
    <mergeCell ref="H36:I36"/>
    <mergeCell ref="J36:K36"/>
    <mergeCell ref="L36:M36"/>
    <mergeCell ref="O36:P36"/>
    <mergeCell ref="B35:E35"/>
    <mergeCell ref="F35:G35"/>
    <mergeCell ref="H35:I35"/>
    <mergeCell ref="J35:K35"/>
    <mergeCell ref="L35:M35"/>
    <mergeCell ref="O35:P35"/>
    <mergeCell ref="B34:E34"/>
    <mergeCell ref="F34:G34"/>
    <mergeCell ref="H34:I34"/>
    <mergeCell ref="J34:K34"/>
    <mergeCell ref="L34:M34"/>
    <mergeCell ref="O34:P34"/>
    <mergeCell ref="B33:E33"/>
    <mergeCell ref="F33:G33"/>
    <mergeCell ref="H33:I33"/>
    <mergeCell ref="J33:K33"/>
    <mergeCell ref="L33:M33"/>
    <mergeCell ref="O33:P33"/>
    <mergeCell ref="B32:E32"/>
    <mergeCell ref="F32:G32"/>
    <mergeCell ref="H32:I32"/>
    <mergeCell ref="J32:K32"/>
    <mergeCell ref="L32:M32"/>
    <mergeCell ref="O32:P32"/>
    <mergeCell ref="B31:E31"/>
    <mergeCell ref="F31:G31"/>
    <mergeCell ref="H31:I31"/>
    <mergeCell ref="J31:K31"/>
    <mergeCell ref="L31:M31"/>
    <mergeCell ref="O31:P31"/>
    <mergeCell ref="B30:E30"/>
    <mergeCell ref="F30:G30"/>
    <mergeCell ref="H30:I30"/>
    <mergeCell ref="J30:K30"/>
    <mergeCell ref="L30:M30"/>
    <mergeCell ref="O30:P30"/>
    <mergeCell ref="B29:E29"/>
    <mergeCell ref="F29:G29"/>
    <mergeCell ref="H29:I29"/>
    <mergeCell ref="J29:K29"/>
    <mergeCell ref="L29:M29"/>
    <mergeCell ref="O29:P29"/>
    <mergeCell ref="B28:E28"/>
    <mergeCell ref="F28:G28"/>
    <mergeCell ref="H28:I28"/>
    <mergeCell ref="J28:K28"/>
    <mergeCell ref="L28:M28"/>
    <mergeCell ref="O28:P28"/>
    <mergeCell ref="B27:E27"/>
    <mergeCell ref="F27:G27"/>
    <mergeCell ref="H27:I27"/>
    <mergeCell ref="J27:K27"/>
    <mergeCell ref="L27:M27"/>
    <mergeCell ref="O27:P27"/>
    <mergeCell ref="B26:E26"/>
    <mergeCell ref="F26:G26"/>
    <mergeCell ref="H26:I26"/>
    <mergeCell ref="J26:K26"/>
    <mergeCell ref="L26:M26"/>
    <mergeCell ref="O26:P26"/>
    <mergeCell ref="N24:N25"/>
    <mergeCell ref="O24:P25"/>
    <mergeCell ref="Q24:Q25"/>
    <mergeCell ref="F25:G25"/>
    <mergeCell ref="H25:I25"/>
    <mergeCell ref="J25:K25"/>
    <mergeCell ref="L25:M25"/>
    <mergeCell ref="F21:G21"/>
    <mergeCell ref="H21:I21"/>
    <mergeCell ref="J21:K21"/>
    <mergeCell ref="L21:M21"/>
    <mergeCell ref="J23:K23"/>
    <mergeCell ref="A24:A25"/>
    <mergeCell ref="B24:E25"/>
    <mergeCell ref="F24:I24"/>
    <mergeCell ref="J24:M24"/>
    <mergeCell ref="B20:E20"/>
    <mergeCell ref="F20:G20"/>
    <mergeCell ref="H20:I20"/>
    <mergeCell ref="J20:K20"/>
    <mergeCell ref="L20:M20"/>
    <mergeCell ref="O20:P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4:E14"/>
    <mergeCell ref="F14:G14"/>
    <mergeCell ref="H14:I14"/>
    <mergeCell ref="J14:K14"/>
    <mergeCell ref="L14:M14"/>
    <mergeCell ref="O14:P14"/>
    <mergeCell ref="B13:E13"/>
    <mergeCell ref="F13:G13"/>
    <mergeCell ref="H13:I13"/>
    <mergeCell ref="J13:K13"/>
    <mergeCell ref="L13:M13"/>
    <mergeCell ref="O13:P13"/>
    <mergeCell ref="B12:E12"/>
    <mergeCell ref="F12:G12"/>
    <mergeCell ref="H12:I12"/>
    <mergeCell ref="J12:K12"/>
    <mergeCell ref="L12:M12"/>
    <mergeCell ref="O12:P12"/>
    <mergeCell ref="B11:E11"/>
    <mergeCell ref="F11:G11"/>
    <mergeCell ref="H11:I11"/>
    <mergeCell ref="J11:K11"/>
    <mergeCell ref="L11:M11"/>
    <mergeCell ref="O11:P11"/>
    <mergeCell ref="Q6:Q7"/>
    <mergeCell ref="S6:V6"/>
    <mergeCell ref="F7:G7"/>
    <mergeCell ref="H7:I7"/>
    <mergeCell ref="J7:K7"/>
    <mergeCell ref="L7:M7"/>
    <mergeCell ref="S7:T7"/>
    <mergeCell ref="U7:V7"/>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B8:E8"/>
    <mergeCell ref="F8:G8"/>
    <mergeCell ref="H8:I8"/>
    <mergeCell ref="J8:K8"/>
    <mergeCell ref="L8:M8"/>
    <mergeCell ref="O8:P8"/>
  </mergeCells>
  <phoneticPr fontId="1"/>
  <dataValidations count="2">
    <dataValidation type="list" showInputMessage="1" showErrorMessage="1" sqref="J8:K20 J26:K43" xr:uid="{00000000-0002-0000-0600-000000000000}">
      <formula1>$U$8:$U$13</formula1>
    </dataValidation>
    <dataValidation type="list" allowBlank="1" showInputMessage="1" showErrorMessage="1" sqref="F8:G20 F26:G43" xr:uid="{00000000-0002-0000-0600-000001000000}">
      <formula1>$S$8:$S$24</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8"/>
  <sheetViews>
    <sheetView zoomScale="70" zoomScaleNormal="70" workbookViewId="0">
      <selection activeCell="V25" sqref="V25"/>
    </sheetView>
  </sheetViews>
  <sheetFormatPr defaultRowHeight="18.75"/>
  <cols>
    <col min="8" max="9" width="9" style="3"/>
    <col min="12" max="13" width="9" style="3"/>
    <col min="14" max="14" width="13" style="3" customWidth="1"/>
    <col min="15" max="15" width="16.125" customWidth="1"/>
    <col min="16" max="16" width="15.37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144</v>
      </c>
      <c r="B2" s="13"/>
    </row>
    <row r="3" spans="1:27">
      <c r="A3" t="s">
        <v>90</v>
      </c>
    </row>
    <row r="5" spans="1:27" ht="19.5" thickBot="1">
      <c r="A5" s="14" t="s">
        <v>143</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f>'5月'!N20</f>
        <v>0</v>
      </c>
      <c r="O8" s="207"/>
      <c r="P8" s="208"/>
      <c r="Q8" s="22"/>
      <c r="S8" s="101" t="s">
        <v>104</v>
      </c>
      <c r="T8" s="100">
        <f>SUMIF(F:G,S8,H:I)</f>
        <v>0</v>
      </c>
      <c r="U8" s="109" t="s">
        <v>105</v>
      </c>
      <c r="V8" s="110">
        <f>SUMIF(J:K,U8,L:M)</f>
        <v>0</v>
      </c>
    </row>
    <row r="9" spans="1:27">
      <c r="A9" s="6"/>
      <c r="B9" s="284"/>
      <c r="C9" s="285"/>
      <c r="D9" s="285"/>
      <c r="E9" s="285"/>
      <c r="F9" s="207"/>
      <c r="G9" s="208"/>
      <c r="H9" s="226"/>
      <c r="I9" s="227"/>
      <c r="J9" s="208"/>
      <c r="K9" s="211"/>
      <c r="L9" s="226"/>
      <c r="M9" s="226"/>
      <c r="N9" s="23">
        <f t="shared" ref="N9:N20" si="0">N8-H9+L9</f>
        <v>0</v>
      </c>
      <c r="O9" s="211"/>
      <c r="P9" s="211"/>
      <c r="Q9" s="22"/>
      <c r="S9" s="102" t="s">
        <v>106</v>
      </c>
      <c r="T9" s="100">
        <f t="shared" ref="T9:T23" si="1">SUMIF(F:G,S9,H:I)</f>
        <v>0</v>
      </c>
      <c r="U9" s="99" t="s">
        <v>107</v>
      </c>
      <c r="V9" s="110">
        <f t="shared" ref="V9:V12" si="2">SUMIF(J:K,U9,L:M)</f>
        <v>0</v>
      </c>
    </row>
    <row r="10" spans="1:27">
      <c r="A10" s="6"/>
      <c r="B10" s="284"/>
      <c r="C10" s="285"/>
      <c r="D10" s="285"/>
      <c r="E10" s="285"/>
      <c r="F10" s="207"/>
      <c r="G10" s="208"/>
      <c r="H10" s="226"/>
      <c r="I10" s="227"/>
      <c r="J10" s="208"/>
      <c r="K10" s="211"/>
      <c r="L10" s="226"/>
      <c r="M10" s="226"/>
      <c r="N10" s="23">
        <f t="shared" si="0"/>
        <v>0</v>
      </c>
      <c r="O10" s="211"/>
      <c r="P10" s="211"/>
      <c r="Q10" s="22"/>
      <c r="S10" s="102" t="s">
        <v>108</v>
      </c>
      <c r="T10" s="100">
        <f t="shared" si="1"/>
        <v>0</v>
      </c>
      <c r="U10" s="99" t="s">
        <v>109</v>
      </c>
      <c r="V10" s="110">
        <f t="shared" si="2"/>
        <v>0</v>
      </c>
    </row>
    <row r="11" spans="1:27">
      <c r="A11" s="6"/>
      <c r="B11" s="284"/>
      <c r="C11" s="285"/>
      <c r="D11" s="285"/>
      <c r="E11" s="285"/>
      <c r="F11" s="207"/>
      <c r="G11" s="208"/>
      <c r="H11" s="226"/>
      <c r="I11" s="227"/>
      <c r="J11" s="208"/>
      <c r="K11" s="211"/>
      <c r="L11" s="226"/>
      <c r="M11" s="226"/>
      <c r="N11" s="23">
        <f t="shared" si="0"/>
        <v>0</v>
      </c>
      <c r="O11" s="211"/>
      <c r="P11" s="211"/>
      <c r="Q11" s="22"/>
      <c r="S11" s="102" t="s">
        <v>110</v>
      </c>
      <c r="T11" s="100">
        <f t="shared" si="1"/>
        <v>0</v>
      </c>
      <c r="U11" s="99" t="s">
        <v>111</v>
      </c>
      <c r="V11" s="110">
        <f t="shared" si="2"/>
        <v>0</v>
      </c>
      <c r="Y11" s="8"/>
      <c r="Z11" s="8"/>
      <c r="AA11" s="8"/>
    </row>
    <row r="12" spans="1:27">
      <c r="A12" s="6"/>
      <c r="B12" s="284"/>
      <c r="C12" s="285"/>
      <c r="D12" s="285"/>
      <c r="E12" s="285"/>
      <c r="F12" s="207"/>
      <c r="G12" s="208"/>
      <c r="H12" s="226"/>
      <c r="I12" s="227"/>
      <c r="J12" s="208"/>
      <c r="K12" s="211"/>
      <c r="L12" s="226"/>
      <c r="M12" s="226"/>
      <c r="N12" s="23">
        <f t="shared" si="0"/>
        <v>0</v>
      </c>
      <c r="O12" s="211"/>
      <c r="P12" s="211"/>
      <c r="Q12" s="22"/>
      <c r="S12" s="102" t="s">
        <v>112</v>
      </c>
      <c r="T12" s="100">
        <f t="shared" si="1"/>
        <v>0</v>
      </c>
      <c r="U12" s="99" t="s">
        <v>113</v>
      </c>
      <c r="V12" s="110">
        <f t="shared" si="2"/>
        <v>0</v>
      </c>
    </row>
    <row r="13" spans="1:27">
      <c r="A13" s="6"/>
      <c r="B13" s="284"/>
      <c r="C13" s="285"/>
      <c r="D13" s="285"/>
      <c r="E13" s="285"/>
      <c r="F13" s="207"/>
      <c r="G13" s="208"/>
      <c r="H13" s="226"/>
      <c r="I13" s="227"/>
      <c r="J13" s="208"/>
      <c r="K13" s="211"/>
      <c r="L13" s="226"/>
      <c r="M13" s="226"/>
      <c r="N13" s="23">
        <f t="shared" si="0"/>
        <v>0</v>
      </c>
      <c r="O13" s="211"/>
      <c r="P13" s="211"/>
      <c r="Q13" s="22"/>
      <c r="S13" s="102" t="s">
        <v>114</v>
      </c>
      <c r="T13" s="100">
        <f t="shared" si="1"/>
        <v>0</v>
      </c>
      <c r="U13" s="129" t="s">
        <v>115</v>
      </c>
      <c r="V13" s="130"/>
    </row>
    <row r="14" spans="1:27">
      <c r="A14" s="6"/>
      <c r="B14" s="284"/>
      <c r="C14" s="285"/>
      <c r="D14" s="285"/>
      <c r="E14" s="285"/>
      <c r="F14" s="207"/>
      <c r="G14" s="208"/>
      <c r="H14" s="226"/>
      <c r="I14" s="227"/>
      <c r="J14" s="208"/>
      <c r="K14" s="211"/>
      <c r="L14" s="226"/>
      <c r="M14" s="226"/>
      <c r="N14" s="23">
        <f t="shared" si="0"/>
        <v>0</v>
      </c>
      <c r="O14" s="211"/>
      <c r="P14" s="211"/>
      <c r="Q14" s="22"/>
      <c r="S14" s="102" t="s">
        <v>116</v>
      </c>
      <c r="T14" s="100">
        <f t="shared" si="1"/>
        <v>0</v>
      </c>
      <c r="U14" s="96"/>
      <c r="V14" s="103"/>
    </row>
    <row r="15" spans="1:27">
      <c r="A15" s="5"/>
      <c r="B15" s="284"/>
      <c r="C15" s="285"/>
      <c r="D15" s="285"/>
      <c r="E15" s="285"/>
      <c r="F15" s="207"/>
      <c r="G15" s="208"/>
      <c r="H15" s="226"/>
      <c r="I15" s="227"/>
      <c r="J15" s="208"/>
      <c r="K15" s="211"/>
      <c r="L15" s="226"/>
      <c r="M15" s="226"/>
      <c r="N15" s="23">
        <f t="shared" si="0"/>
        <v>0</v>
      </c>
      <c r="O15" s="211"/>
      <c r="P15" s="211"/>
      <c r="Q15" s="22"/>
      <c r="S15" s="102" t="s">
        <v>117</v>
      </c>
      <c r="T15" s="100">
        <f t="shared" si="1"/>
        <v>0</v>
      </c>
      <c r="U15" s="98"/>
      <c r="V15" s="103"/>
    </row>
    <row r="16" spans="1:27">
      <c r="A16" s="5"/>
      <c r="B16" s="284"/>
      <c r="C16" s="285"/>
      <c r="D16" s="285"/>
      <c r="E16" s="285"/>
      <c r="F16" s="207"/>
      <c r="G16" s="208"/>
      <c r="H16" s="226"/>
      <c r="I16" s="227"/>
      <c r="J16" s="208"/>
      <c r="K16" s="211"/>
      <c r="L16" s="226"/>
      <c r="M16" s="226"/>
      <c r="N16" s="23">
        <f t="shared" si="0"/>
        <v>0</v>
      </c>
      <c r="O16" s="211"/>
      <c r="P16" s="211"/>
      <c r="Q16" s="22"/>
      <c r="S16" s="102" t="s">
        <v>118</v>
      </c>
      <c r="T16" s="100">
        <f t="shared" si="1"/>
        <v>0</v>
      </c>
      <c r="U16" s="98"/>
      <c r="V16" s="103"/>
    </row>
    <row r="17" spans="1:24">
      <c r="A17" s="5"/>
      <c r="B17" s="284"/>
      <c r="C17" s="285"/>
      <c r="D17" s="285"/>
      <c r="E17" s="285"/>
      <c r="F17" s="207"/>
      <c r="G17" s="208"/>
      <c r="H17" s="226"/>
      <c r="I17" s="227"/>
      <c r="J17" s="208"/>
      <c r="K17" s="211"/>
      <c r="L17" s="226"/>
      <c r="M17" s="226"/>
      <c r="N17" s="23">
        <f t="shared" si="0"/>
        <v>0</v>
      </c>
      <c r="O17" s="211"/>
      <c r="P17" s="211"/>
      <c r="Q17" s="22"/>
      <c r="S17" s="102" t="s">
        <v>119</v>
      </c>
      <c r="T17" s="100">
        <f t="shared" si="1"/>
        <v>0</v>
      </c>
      <c r="U17" s="98"/>
      <c r="V17" s="103"/>
    </row>
    <row r="18" spans="1:24">
      <c r="A18" s="5"/>
      <c r="B18" s="284"/>
      <c r="C18" s="285"/>
      <c r="D18" s="285"/>
      <c r="E18" s="285"/>
      <c r="F18" s="207"/>
      <c r="G18" s="208"/>
      <c r="H18" s="226"/>
      <c r="I18" s="227"/>
      <c r="J18" s="208"/>
      <c r="K18" s="211"/>
      <c r="L18" s="226"/>
      <c r="M18" s="226"/>
      <c r="N18" s="23">
        <f t="shared" si="0"/>
        <v>0</v>
      </c>
      <c r="O18" s="211"/>
      <c r="P18" s="211"/>
      <c r="Q18" s="22"/>
      <c r="S18" s="102" t="s">
        <v>120</v>
      </c>
      <c r="T18" s="100">
        <f t="shared" si="1"/>
        <v>0</v>
      </c>
      <c r="U18" s="98"/>
      <c r="V18" s="103"/>
    </row>
    <row r="19" spans="1:24">
      <c r="A19" s="5"/>
      <c r="B19" s="284"/>
      <c r="C19" s="285"/>
      <c r="D19" s="285"/>
      <c r="E19" s="285"/>
      <c r="F19" s="207"/>
      <c r="G19" s="208"/>
      <c r="H19" s="226"/>
      <c r="I19" s="227"/>
      <c r="J19" s="208"/>
      <c r="K19" s="211"/>
      <c r="L19" s="226"/>
      <c r="M19" s="226"/>
      <c r="N19" s="23">
        <f t="shared" si="0"/>
        <v>0</v>
      </c>
      <c r="O19" s="211"/>
      <c r="P19" s="211"/>
      <c r="Q19" s="22"/>
      <c r="S19" s="102" t="s">
        <v>121</v>
      </c>
      <c r="T19" s="100">
        <f t="shared" si="1"/>
        <v>0</v>
      </c>
      <c r="U19" s="98"/>
      <c r="V19" s="103"/>
    </row>
    <row r="20" spans="1:24" ht="18.75" customHeight="1">
      <c r="A20" s="5"/>
      <c r="B20" s="284"/>
      <c r="C20" s="285"/>
      <c r="D20" s="285"/>
      <c r="E20" s="285"/>
      <c r="F20" s="207"/>
      <c r="G20" s="208"/>
      <c r="H20" s="226"/>
      <c r="I20" s="227"/>
      <c r="J20" s="208"/>
      <c r="K20" s="211"/>
      <c r="L20" s="226"/>
      <c r="M20" s="226"/>
      <c r="N20" s="23">
        <f t="shared" si="0"/>
        <v>0</v>
      </c>
      <c r="O20" s="211"/>
      <c r="P20" s="211"/>
      <c r="Q20" s="22"/>
      <c r="S20" s="104" t="s">
        <v>122</v>
      </c>
      <c r="T20" s="100">
        <f t="shared" si="1"/>
        <v>0</v>
      </c>
      <c r="U20" s="98"/>
      <c r="V20" s="103"/>
    </row>
    <row r="21" spans="1:24">
      <c r="F21" s="211" t="s">
        <v>123</v>
      </c>
      <c r="G21" s="211"/>
      <c r="H21" s="226">
        <f>SUM(H8:I20)</f>
        <v>0</v>
      </c>
      <c r="I21" s="226"/>
      <c r="J21" s="211" t="s">
        <v>124</v>
      </c>
      <c r="K21" s="211"/>
      <c r="L21" s="226">
        <f>SUM(L8:M20)</f>
        <v>0</v>
      </c>
      <c r="M21" s="226"/>
      <c r="N21" s="4"/>
      <c r="S21" s="104" t="s">
        <v>125</v>
      </c>
      <c r="T21" s="100">
        <f t="shared" si="1"/>
        <v>0</v>
      </c>
      <c r="U21" s="98"/>
      <c r="V21" s="103"/>
    </row>
    <row r="22" spans="1:24" ht="19.5" customHeight="1">
      <c r="S22" s="104" t="s">
        <v>126</v>
      </c>
      <c r="T22" s="100">
        <f t="shared" si="1"/>
        <v>0</v>
      </c>
      <c r="U22" s="98"/>
      <c r="V22" s="103"/>
    </row>
    <row r="23" spans="1:24" ht="18.75" customHeight="1">
      <c r="A23" s="14" t="s">
        <v>139</v>
      </c>
      <c r="J23" s="235"/>
      <c r="K23" s="235"/>
      <c r="S23" s="104" t="s">
        <v>113</v>
      </c>
      <c r="T23" s="97">
        <f t="shared" si="1"/>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28"/>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0</v>
      </c>
      <c r="U25" s="107" t="s">
        <v>131</v>
      </c>
      <c r="V25" s="108">
        <f>SUM(V8:V12)</f>
        <v>0</v>
      </c>
    </row>
    <row r="26" spans="1:24" ht="20.25" thickTop="1" thickBot="1">
      <c r="A26" s="5"/>
      <c r="B26" s="283" t="s">
        <v>137</v>
      </c>
      <c r="C26" s="283"/>
      <c r="D26" s="283"/>
      <c r="E26" s="284"/>
      <c r="F26" s="207"/>
      <c r="G26" s="208"/>
      <c r="H26" s="209"/>
      <c r="I26" s="210"/>
      <c r="J26" s="208"/>
      <c r="K26" s="211"/>
      <c r="L26" s="209"/>
      <c r="M26" s="212"/>
      <c r="N26" s="23">
        <f>'5月'!N43</f>
        <v>0</v>
      </c>
      <c r="O26" s="207"/>
      <c r="P26" s="208"/>
      <c r="Q26" s="22"/>
      <c r="S26" t="s">
        <v>133</v>
      </c>
    </row>
    <row r="27" spans="1:24" ht="18.75" customHeight="1" thickBot="1">
      <c r="A27" s="6"/>
      <c r="B27" s="284"/>
      <c r="C27" s="285"/>
      <c r="D27" s="285"/>
      <c r="E27" s="285"/>
      <c r="F27" s="207"/>
      <c r="G27" s="208"/>
      <c r="H27" s="226"/>
      <c r="I27" s="227"/>
      <c r="J27" s="208"/>
      <c r="K27" s="211"/>
      <c r="L27" s="226"/>
      <c r="M27" s="226"/>
      <c r="N27" s="23">
        <f>N26-H27+L27</f>
        <v>0</v>
      </c>
      <c r="O27" s="211"/>
      <c r="P27" s="211"/>
      <c r="Q27" s="22"/>
      <c r="U27" s="25" t="s">
        <v>134</v>
      </c>
      <c r="V27" s="112">
        <f>V25-T25</f>
        <v>0</v>
      </c>
      <c r="W27" s="11"/>
    </row>
    <row r="28" spans="1:24" ht="18.75" customHeight="1">
      <c r="A28" s="6"/>
      <c r="B28" s="284"/>
      <c r="C28" s="285"/>
      <c r="D28" s="285"/>
      <c r="E28" s="285"/>
      <c r="F28" s="207"/>
      <c r="G28" s="208"/>
      <c r="H28" s="226"/>
      <c r="I28" s="227"/>
      <c r="J28" s="208"/>
      <c r="K28" s="211"/>
      <c r="L28" s="226"/>
      <c r="M28" s="226"/>
      <c r="N28" s="23">
        <f t="shared" ref="N28:N43" si="3">N27-H28+L28</f>
        <v>0</v>
      </c>
      <c r="O28" s="211"/>
      <c r="P28" s="211"/>
      <c r="Q28" s="22"/>
      <c r="X28" s="1"/>
    </row>
    <row r="29" spans="1:24">
      <c r="A29" s="6"/>
      <c r="B29" s="284"/>
      <c r="C29" s="285"/>
      <c r="D29" s="285"/>
      <c r="E29" s="285"/>
      <c r="F29" s="207"/>
      <c r="G29" s="208"/>
      <c r="H29" s="226"/>
      <c r="I29" s="227"/>
      <c r="J29" s="208"/>
      <c r="K29" s="211"/>
      <c r="L29" s="226"/>
      <c r="M29" s="226"/>
      <c r="N29" s="23">
        <f t="shared" si="3"/>
        <v>0</v>
      </c>
      <c r="O29" s="211"/>
      <c r="P29" s="211"/>
      <c r="Q29" s="22"/>
      <c r="X29" s="1"/>
    </row>
    <row r="30" spans="1:24" ht="18.75" customHeight="1">
      <c r="A30" s="6"/>
      <c r="B30" s="284"/>
      <c r="C30" s="285"/>
      <c r="D30" s="285"/>
      <c r="E30" s="285"/>
      <c r="F30" s="207"/>
      <c r="G30" s="208"/>
      <c r="H30" s="226"/>
      <c r="I30" s="227"/>
      <c r="J30" s="208"/>
      <c r="K30" s="211"/>
      <c r="L30" s="226"/>
      <c r="M30" s="226"/>
      <c r="N30" s="23">
        <f t="shared" si="3"/>
        <v>0</v>
      </c>
      <c r="O30" s="211"/>
      <c r="P30" s="211"/>
      <c r="Q30" s="22"/>
      <c r="U30" s="11"/>
      <c r="V30" s="11"/>
    </row>
    <row r="31" spans="1:24" ht="18.75" customHeight="1">
      <c r="A31" s="6"/>
      <c r="B31" s="284"/>
      <c r="C31" s="285"/>
      <c r="D31" s="285"/>
      <c r="E31" s="285"/>
      <c r="F31" s="207"/>
      <c r="G31" s="208"/>
      <c r="H31" s="226"/>
      <c r="I31" s="227"/>
      <c r="J31" s="208"/>
      <c r="K31" s="211"/>
      <c r="L31" s="226"/>
      <c r="M31" s="226"/>
      <c r="N31" s="23">
        <f t="shared" si="3"/>
        <v>0</v>
      </c>
      <c r="O31" s="211"/>
      <c r="P31" s="211"/>
      <c r="Q31" s="22"/>
      <c r="U31" s="9"/>
    </row>
    <row r="32" spans="1:24" ht="18.75" customHeight="1">
      <c r="A32" s="6"/>
      <c r="B32" s="284"/>
      <c r="C32" s="285"/>
      <c r="D32" s="285"/>
      <c r="E32" s="285"/>
      <c r="F32" s="207"/>
      <c r="G32" s="208"/>
      <c r="H32" s="226"/>
      <c r="I32" s="227"/>
      <c r="J32" s="208"/>
      <c r="K32" s="211"/>
      <c r="L32" s="226"/>
      <c r="M32" s="226"/>
      <c r="N32" s="23">
        <f t="shared" si="3"/>
        <v>0</v>
      </c>
      <c r="O32" s="211"/>
      <c r="P32" s="211"/>
      <c r="Q32" s="22"/>
    </row>
    <row r="33" spans="1:18" ht="18.75" customHeight="1">
      <c r="A33" s="6"/>
      <c r="B33" s="284"/>
      <c r="C33" s="285"/>
      <c r="D33" s="285"/>
      <c r="E33" s="285"/>
      <c r="F33" s="207"/>
      <c r="G33" s="208"/>
      <c r="H33" s="226"/>
      <c r="I33" s="227"/>
      <c r="J33" s="208"/>
      <c r="K33" s="211"/>
      <c r="L33" s="226"/>
      <c r="M33" s="226"/>
      <c r="N33" s="23">
        <f t="shared" si="3"/>
        <v>0</v>
      </c>
      <c r="O33" s="211"/>
      <c r="P33" s="211"/>
      <c r="Q33" s="22"/>
    </row>
    <row r="34" spans="1:18" ht="18.75" customHeight="1">
      <c r="A34" s="6"/>
      <c r="B34" s="284"/>
      <c r="C34" s="285"/>
      <c r="D34" s="285"/>
      <c r="E34" s="285"/>
      <c r="F34" s="207"/>
      <c r="G34" s="208"/>
      <c r="H34" s="226"/>
      <c r="I34" s="227"/>
      <c r="J34" s="208"/>
      <c r="K34" s="211"/>
      <c r="L34" s="226"/>
      <c r="M34" s="226"/>
      <c r="N34" s="23">
        <f t="shared" si="3"/>
        <v>0</v>
      </c>
      <c r="O34" s="211"/>
      <c r="P34" s="211"/>
      <c r="Q34" s="22"/>
    </row>
    <row r="35" spans="1:18">
      <c r="A35" s="6"/>
      <c r="B35" s="284"/>
      <c r="C35" s="285"/>
      <c r="D35" s="285"/>
      <c r="E35" s="285"/>
      <c r="F35" s="207"/>
      <c r="G35" s="208"/>
      <c r="H35" s="226"/>
      <c r="I35" s="227"/>
      <c r="J35" s="208"/>
      <c r="K35" s="211"/>
      <c r="L35" s="226"/>
      <c r="M35" s="226"/>
      <c r="N35" s="23">
        <f t="shared" si="3"/>
        <v>0</v>
      </c>
      <c r="O35" s="211"/>
      <c r="P35" s="211"/>
      <c r="Q35" s="22"/>
    </row>
    <row r="36" spans="1:18">
      <c r="A36" s="6"/>
      <c r="B36" s="284"/>
      <c r="C36" s="285"/>
      <c r="D36" s="285"/>
      <c r="E36" s="285"/>
      <c r="F36" s="207"/>
      <c r="G36" s="208"/>
      <c r="H36" s="226"/>
      <c r="I36" s="227"/>
      <c r="J36" s="208"/>
      <c r="K36" s="211"/>
      <c r="L36" s="226"/>
      <c r="M36" s="226"/>
      <c r="N36" s="23">
        <f t="shared" si="3"/>
        <v>0</v>
      </c>
      <c r="O36" s="211"/>
      <c r="P36" s="211"/>
      <c r="Q36" s="22"/>
    </row>
    <row r="37" spans="1:18">
      <c r="A37" s="5"/>
      <c r="B37" s="284"/>
      <c r="C37" s="285"/>
      <c r="D37" s="285"/>
      <c r="E37" s="285"/>
      <c r="F37" s="207"/>
      <c r="G37" s="208"/>
      <c r="H37" s="226"/>
      <c r="I37" s="227"/>
      <c r="J37" s="208"/>
      <c r="K37" s="211"/>
      <c r="L37" s="226"/>
      <c r="M37" s="226"/>
      <c r="N37" s="23">
        <f t="shared" si="3"/>
        <v>0</v>
      </c>
      <c r="O37" s="211"/>
      <c r="P37" s="211"/>
      <c r="Q37" s="22"/>
    </row>
    <row r="38" spans="1:18">
      <c r="A38" s="5"/>
      <c r="B38" s="284"/>
      <c r="C38" s="285"/>
      <c r="D38" s="285"/>
      <c r="E38" s="285"/>
      <c r="F38" s="207"/>
      <c r="G38" s="208"/>
      <c r="H38" s="226"/>
      <c r="I38" s="227"/>
      <c r="J38" s="208"/>
      <c r="K38" s="211"/>
      <c r="L38" s="226"/>
      <c r="M38" s="226"/>
      <c r="N38" s="23">
        <f t="shared" si="3"/>
        <v>0</v>
      </c>
      <c r="O38" s="211"/>
      <c r="P38" s="211"/>
      <c r="Q38" s="22"/>
    </row>
    <row r="39" spans="1:18">
      <c r="A39" s="5"/>
      <c r="B39" s="284"/>
      <c r="C39" s="285"/>
      <c r="D39" s="285"/>
      <c r="E39" s="285"/>
      <c r="F39" s="207"/>
      <c r="G39" s="208"/>
      <c r="H39" s="226"/>
      <c r="I39" s="227"/>
      <c r="J39" s="208"/>
      <c r="K39" s="211"/>
      <c r="L39" s="226"/>
      <c r="M39" s="226"/>
      <c r="N39" s="23">
        <f t="shared" si="3"/>
        <v>0</v>
      </c>
      <c r="O39" s="211"/>
      <c r="P39" s="211"/>
      <c r="Q39" s="22"/>
    </row>
    <row r="40" spans="1:18">
      <c r="A40" s="5"/>
      <c r="B40" s="284"/>
      <c r="C40" s="285"/>
      <c r="D40" s="285"/>
      <c r="E40" s="285"/>
      <c r="F40" s="207"/>
      <c r="G40" s="208"/>
      <c r="H40" s="226"/>
      <c r="I40" s="227"/>
      <c r="J40" s="208"/>
      <c r="K40" s="211"/>
      <c r="L40" s="226"/>
      <c r="M40" s="226"/>
      <c r="N40" s="23">
        <f t="shared" si="3"/>
        <v>0</v>
      </c>
      <c r="O40" s="211"/>
      <c r="P40" s="211"/>
      <c r="Q40" s="22"/>
    </row>
    <row r="41" spans="1:18">
      <c r="A41" s="5"/>
      <c r="B41" s="284"/>
      <c r="C41" s="285"/>
      <c r="D41" s="285"/>
      <c r="E41" s="285"/>
      <c r="F41" s="207"/>
      <c r="G41" s="208"/>
      <c r="H41" s="226"/>
      <c r="I41" s="227"/>
      <c r="J41" s="208"/>
      <c r="K41" s="211"/>
      <c r="L41" s="226"/>
      <c r="M41" s="226"/>
      <c r="N41" s="23">
        <f t="shared" si="3"/>
        <v>0</v>
      </c>
      <c r="O41" s="211"/>
      <c r="P41" s="211"/>
      <c r="Q41" s="22"/>
      <c r="R41" s="11"/>
    </row>
    <row r="42" spans="1:18">
      <c r="A42" s="5"/>
      <c r="B42" s="284"/>
      <c r="C42" s="285"/>
      <c r="D42" s="285"/>
      <c r="E42" s="285"/>
      <c r="F42" s="207"/>
      <c r="G42" s="208"/>
      <c r="H42" s="226"/>
      <c r="I42" s="227"/>
      <c r="J42" s="208"/>
      <c r="K42" s="211"/>
      <c r="L42" s="226"/>
      <c r="M42" s="226"/>
      <c r="N42" s="23">
        <f t="shared" si="3"/>
        <v>0</v>
      </c>
      <c r="O42" s="211"/>
      <c r="P42" s="211"/>
      <c r="Q42" s="22"/>
      <c r="R42" s="11"/>
    </row>
    <row r="43" spans="1:18">
      <c r="A43" s="5"/>
      <c r="B43" s="284"/>
      <c r="C43" s="285"/>
      <c r="D43" s="285"/>
      <c r="E43" s="285"/>
      <c r="F43" s="207"/>
      <c r="G43" s="208"/>
      <c r="H43" s="226"/>
      <c r="I43" s="227"/>
      <c r="J43" s="208"/>
      <c r="K43" s="211"/>
      <c r="L43" s="226"/>
      <c r="M43" s="226"/>
      <c r="N43" s="23">
        <f t="shared" si="3"/>
        <v>0</v>
      </c>
      <c r="O43" s="211"/>
      <c r="P43" s="211"/>
      <c r="Q43" s="22"/>
    </row>
    <row r="44" spans="1:18">
      <c r="F44" s="211" t="s">
        <v>123</v>
      </c>
      <c r="G44" s="211"/>
      <c r="H44" s="226">
        <f>SUM(H26:I43)</f>
        <v>0</v>
      </c>
      <c r="I44" s="226"/>
      <c r="J44" s="211" t="s">
        <v>124</v>
      </c>
      <c r="K44" s="211"/>
      <c r="L44" s="226">
        <f>SUM(L26:M43)</f>
        <v>0</v>
      </c>
      <c r="M44" s="226"/>
      <c r="R44" s="111"/>
    </row>
    <row r="47" spans="1:18" ht="19.5" thickBot="1"/>
    <row r="48" spans="1:18" ht="19.5" thickBot="1">
      <c r="N48" s="207" t="s">
        <v>135</v>
      </c>
      <c r="O48" s="221"/>
      <c r="P48" s="112">
        <f>SUM(N20,N43)</f>
        <v>0</v>
      </c>
      <c r="Q48" s="111"/>
    </row>
  </sheetData>
  <mergeCells count="221">
    <mergeCell ref="F44:G44"/>
    <mergeCell ref="H44:I44"/>
    <mergeCell ref="J44:K44"/>
    <mergeCell ref="L44:M44"/>
    <mergeCell ref="N48:O48"/>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B38:E38"/>
    <mergeCell ref="F38:G38"/>
    <mergeCell ref="H38:I38"/>
    <mergeCell ref="J38:K38"/>
    <mergeCell ref="L38:M38"/>
    <mergeCell ref="O38:P38"/>
    <mergeCell ref="B37:E37"/>
    <mergeCell ref="F37:G37"/>
    <mergeCell ref="H37:I37"/>
    <mergeCell ref="J37:K37"/>
    <mergeCell ref="L37:M37"/>
    <mergeCell ref="O37:P37"/>
    <mergeCell ref="B36:E36"/>
    <mergeCell ref="F36:G36"/>
    <mergeCell ref="H36:I36"/>
    <mergeCell ref="J36:K36"/>
    <mergeCell ref="L36:M36"/>
    <mergeCell ref="O36:P36"/>
    <mergeCell ref="B35:E35"/>
    <mergeCell ref="F35:G35"/>
    <mergeCell ref="H35:I35"/>
    <mergeCell ref="J35:K35"/>
    <mergeCell ref="L35:M35"/>
    <mergeCell ref="O35:P35"/>
    <mergeCell ref="B34:E34"/>
    <mergeCell ref="F34:G34"/>
    <mergeCell ref="H34:I34"/>
    <mergeCell ref="J34:K34"/>
    <mergeCell ref="L34:M34"/>
    <mergeCell ref="O34:P34"/>
    <mergeCell ref="B33:E33"/>
    <mergeCell ref="F33:G33"/>
    <mergeCell ref="H33:I33"/>
    <mergeCell ref="J33:K33"/>
    <mergeCell ref="L33:M33"/>
    <mergeCell ref="O33:P33"/>
    <mergeCell ref="B32:E32"/>
    <mergeCell ref="F32:G32"/>
    <mergeCell ref="H32:I32"/>
    <mergeCell ref="J32:K32"/>
    <mergeCell ref="L32:M32"/>
    <mergeCell ref="O32:P32"/>
    <mergeCell ref="B31:E31"/>
    <mergeCell ref="F31:G31"/>
    <mergeCell ref="H31:I31"/>
    <mergeCell ref="J31:K31"/>
    <mergeCell ref="L31:M31"/>
    <mergeCell ref="O31:P31"/>
    <mergeCell ref="B30:E30"/>
    <mergeCell ref="F30:G30"/>
    <mergeCell ref="H30:I30"/>
    <mergeCell ref="J30:K30"/>
    <mergeCell ref="L30:M30"/>
    <mergeCell ref="O30:P30"/>
    <mergeCell ref="B29:E29"/>
    <mergeCell ref="F29:G29"/>
    <mergeCell ref="H29:I29"/>
    <mergeCell ref="J29:K29"/>
    <mergeCell ref="L29:M29"/>
    <mergeCell ref="O29:P29"/>
    <mergeCell ref="B28:E28"/>
    <mergeCell ref="F28:G28"/>
    <mergeCell ref="H28:I28"/>
    <mergeCell ref="J28:K28"/>
    <mergeCell ref="L28:M28"/>
    <mergeCell ref="O28:P28"/>
    <mergeCell ref="B27:E27"/>
    <mergeCell ref="F27:G27"/>
    <mergeCell ref="H27:I27"/>
    <mergeCell ref="J27:K27"/>
    <mergeCell ref="L27:M27"/>
    <mergeCell ref="O27:P27"/>
    <mergeCell ref="B26:E26"/>
    <mergeCell ref="F26:G26"/>
    <mergeCell ref="H26:I26"/>
    <mergeCell ref="J26:K26"/>
    <mergeCell ref="L26:M26"/>
    <mergeCell ref="O26:P26"/>
    <mergeCell ref="N24:N25"/>
    <mergeCell ref="O24:P25"/>
    <mergeCell ref="Q24:Q25"/>
    <mergeCell ref="F25:G25"/>
    <mergeCell ref="H25:I25"/>
    <mergeCell ref="J25:K25"/>
    <mergeCell ref="L25:M25"/>
    <mergeCell ref="F21:G21"/>
    <mergeCell ref="H21:I21"/>
    <mergeCell ref="J21:K21"/>
    <mergeCell ref="L21:M21"/>
    <mergeCell ref="J23:K23"/>
    <mergeCell ref="A24:A25"/>
    <mergeCell ref="B24:E25"/>
    <mergeCell ref="F24:I24"/>
    <mergeCell ref="J24:M24"/>
    <mergeCell ref="B20:E20"/>
    <mergeCell ref="F20:G20"/>
    <mergeCell ref="H20:I20"/>
    <mergeCell ref="J20:K20"/>
    <mergeCell ref="L20:M20"/>
    <mergeCell ref="O20:P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4:E14"/>
    <mergeCell ref="F14:G14"/>
    <mergeCell ref="H14:I14"/>
    <mergeCell ref="J14:K14"/>
    <mergeCell ref="L14:M14"/>
    <mergeCell ref="O14:P14"/>
    <mergeCell ref="B13:E13"/>
    <mergeCell ref="F13:G13"/>
    <mergeCell ref="H13:I13"/>
    <mergeCell ref="J13:K13"/>
    <mergeCell ref="L13:M13"/>
    <mergeCell ref="O13:P13"/>
    <mergeCell ref="B12:E12"/>
    <mergeCell ref="F12:G12"/>
    <mergeCell ref="H12:I12"/>
    <mergeCell ref="J12:K12"/>
    <mergeCell ref="L12:M12"/>
    <mergeCell ref="O12:P12"/>
    <mergeCell ref="B11:E11"/>
    <mergeCell ref="F11:G11"/>
    <mergeCell ref="H11:I11"/>
    <mergeCell ref="J11:K11"/>
    <mergeCell ref="L11:M11"/>
    <mergeCell ref="O11:P11"/>
    <mergeCell ref="Q6:Q7"/>
    <mergeCell ref="S6:V6"/>
    <mergeCell ref="F7:G7"/>
    <mergeCell ref="H7:I7"/>
    <mergeCell ref="J7:K7"/>
    <mergeCell ref="L7:M7"/>
    <mergeCell ref="S7:T7"/>
    <mergeCell ref="U7:V7"/>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B8:E8"/>
    <mergeCell ref="F8:G8"/>
    <mergeCell ref="H8:I8"/>
    <mergeCell ref="J8:K8"/>
    <mergeCell ref="L8:M8"/>
    <mergeCell ref="O8:P8"/>
  </mergeCells>
  <phoneticPr fontId="1"/>
  <dataValidations count="2">
    <dataValidation type="list" allowBlank="1" showInputMessage="1" showErrorMessage="1" sqref="F8:G20 F26:G43" xr:uid="{00000000-0002-0000-0700-000000000000}">
      <formula1>$S$8:$S$24</formula1>
    </dataValidation>
    <dataValidation type="list" showInputMessage="1" showErrorMessage="1" sqref="J8:K20 J26:K43" xr:uid="{00000000-0002-0000-0700-000001000000}">
      <formula1>$U$8:$U$13</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8"/>
  <sheetViews>
    <sheetView zoomScale="70" zoomScaleNormal="70" workbookViewId="0">
      <selection activeCell="V25" sqref="V25"/>
    </sheetView>
  </sheetViews>
  <sheetFormatPr defaultRowHeight="18.75"/>
  <cols>
    <col min="8" max="9" width="9" style="3"/>
    <col min="12" max="13" width="9" style="3"/>
    <col min="14" max="14" width="13" style="3" customWidth="1"/>
    <col min="15" max="15" width="16.125" customWidth="1"/>
    <col min="16" max="16" width="15.375" customWidth="1"/>
    <col min="17" max="17" width="7.5" customWidth="1"/>
    <col min="19" max="19" width="17.5" customWidth="1"/>
    <col min="20" max="20" width="9.875" bestFit="1" customWidth="1"/>
    <col min="21" max="21" width="17.25" bestFit="1" customWidth="1"/>
    <col min="22" max="22" width="12.75" customWidth="1"/>
    <col min="23" max="23" width="15.25" bestFit="1" customWidth="1"/>
  </cols>
  <sheetData>
    <row r="1" spans="1:27" ht="25.5">
      <c r="A1" s="12" t="s">
        <v>88</v>
      </c>
      <c r="B1" s="13"/>
    </row>
    <row r="2" spans="1:27" ht="25.5">
      <c r="A2" s="13" t="s">
        <v>145</v>
      </c>
      <c r="B2" s="13"/>
    </row>
    <row r="3" spans="1:27">
      <c r="A3" t="s">
        <v>90</v>
      </c>
    </row>
    <row r="5" spans="1:27" ht="19.5" thickBot="1">
      <c r="A5" s="14" t="s">
        <v>143</v>
      </c>
    </row>
    <row r="6" spans="1:27" ht="18.75" customHeight="1" thickTop="1">
      <c r="A6" s="228" t="s">
        <v>92</v>
      </c>
      <c r="B6" s="208" t="s">
        <v>93</v>
      </c>
      <c r="C6" s="211"/>
      <c r="D6" s="211"/>
      <c r="E6" s="211"/>
      <c r="F6" s="229" t="s">
        <v>94</v>
      </c>
      <c r="G6" s="229"/>
      <c r="H6" s="229"/>
      <c r="I6" s="230"/>
      <c r="J6" s="231" t="s">
        <v>95</v>
      </c>
      <c r="K6" s="231"/>
      <c r="L6" s="231"/>
      <c r="M6" s="232"/>
      <c r="N6" s="233" t="s">
        <v>96</v>
      </c>
      <c r="O6" s="211" t="s">
        <v>97</v>
      </c>
      <c r="P6" s="211"/>
      <c r="Q6" s="213" t="s">
        <v>98</v>
      </c>
      <c r="S6" s="214" t="s">
        <v>99</v>
      </c>
      <c r="T6" s="215"/>
      <c r="U6" s="215"/>
      <c r="V6" s="216"/>
    </row>
    <row r="7" spans="1:27" ht="18.75" customHeight="1">
      <c r="A7" s="228"/>
      <c r="B7" s="208"/>
      <c r="C7" s="211"/>
      <c r="D7" s="211"/>
      <c r="E7" s="211"/>
      <c r="F7" s="217" t="s">
        <v>100</v>
      </c>
      <c r="G7" s="218"/>
      <c r="H7" s="219" t="s">
        <v>26</v>
      </c>
      <c r="I7" s="220"/>
      <c r="J7" s="221" t="s">
        <v>100</v>
      </c>
      <c r="K7" s="208"/>
      <c r="L7" s="222" t="s">
        <v>26</v>
      </c>
      <c r="M7" s="223"/>
      <c r="N7" s="234"/>
      <c r="O7" s="211"/>
      <c r="P7" s="211"/>
      <c r="Q7" s="213"/>
      <c r="S7" s="205" t="s">
        <v>101</v>
      </c>
      <c r="T7" s="206"/>
      <c r="U7" s="224" t="s">
        <v>102</v>
      </c>
      <c r="V7" s="225"/>
    </row>
    <row r="8" spans="1:27">
      <c r="A8" s="5"/>
      <c r="B8" s="283" t="s">
        <v>103</v>
      </c>
      <c r="C8" s="283"/>
      <c r="D8" s="283"/>
      <c r="E8" s="284"/>
      <c r="F8" s="207"/>
      <c r="G8" s="208"/>
      <c r="H8" s="209"/>
      <c r="I8" s="210"/>
      <c r="J8" s="208"/>
      <c r="K8" s="211"/>
      <c r="L8" s="209"/>
      <c r="M8" s="212"/>
      <c r="N8" s="23">
        <f>'6月'!N20</f>
        <v>0</v>
      </c>
      <c r="O8" s="207"/>
      <c r="P8" s="208"/>
      <c r="Q8" s="22"/>
      <c r="S8" s="101" t="s">
        <v>104</v>
      </c>
      <c r="T8" s="100">
        <f>SUMIF(F:G,S8,H:I)</f>
        <v>0</v>
      </c>
      <c r="U8" s="109" t="s">
        <v>105</v>
      </c>
      <c r="V8" s="110">
        <f>SUMIF(J:K,U8,L:M)</f>
        <v>0</v>
      </c>
    </row>
    <row r="9" spans="1:27">
      <c r="A9" s="6"/>
      <c r="B9" s="284"/>
      <c r="C9" s="285"/>
      <c r="D9" s="285"/>
      <c r="E9" s="285"/>
      <c r="F9" s="207"/>
      <c r="G9" s="208"/>
      <c r="H9" s="226"/>
      <c r="I9" s="227"/>
      <c r="J9" s="208"/>
      <c r="K9" s="211"/>
      <c r="L9" s="226"/>
      <c r="M9" s="226"/>
      <c r="N9" s="23">
        <f t="shared" ref="N9:N20" si="0">N8-H9+L9</f>
        <v>0</v>
      </c>
      <c r="O9" s="211"/>
      <c r="P9" s="211"/>
      <c r="Q9" s="22"/>
      <c r="S9" s="102" t="s">
        <v>106</v>
      </c>
      <c r="T9" s="100">
        <f t="shared" ref="T9:T23" si="1">SUMIF(F:G,S9,H:I)</f>
        <v>0</v>
      </c>
      <c r="U9" s="99" t="s">
        <v>107</v>
      </c>
      <c r="V9" s="110">
        <f t="shared" ref="V9:V12" si="2">SUMIF(J:K,U9,L:M)</f>
        <v>0</v>
      </c>
    </row>
    <row r="10" spans="1:27">
      <c r="A10" s="6"/>
      <c r="B10" s="284"/>
      <c r="C10" s="285"/>
      <c r="D10" s="285"/>
      <c r="E10" s="285"/>
      <c r="F10" s="207"/>
      <c r="G10" s="208"/>
      <c r="H10" s="226"/>
      <c r="I10" s="227"/>
      <c r="J10" s="208"/>
      <c r="K10" s="211"/>
      <c r="L10" s="226"/>
      <c r="M10" s="226"/>
      <c r="N10" s="23">
        <f t="shared" si="0"/>
        <v>0</v>
      </c>
      <c r="O10" s="211"/>
      <c r="P10" s="211"/>
      <c r="Q10" s="22"/>
      <c r="S10" s="102" t="s">
        <v>108</v>
      </c>
      <c r="T10" s="100">
        <f t="shared" si="1"/>
        <v>0</v>
      </c>
      <c r="U10" s="99" t="s">
        <v>109</v>
      </c>
      <c r="V10" s="110">
        <f t="shared" si="2"/>
        <v>0</v>
      </c>
    </row>
    <row r="11" spans="1:27">
      <c r="A11" s="6"/>
      <c r="B11" s="284"/>
      <c r="C11" s="285"/>
      <c r="D11" s="285"/>
      <c r="E11" s="285"/>
      <c r="F11" s="207"/>
      <c r="G11" s="208"/>
      <c r="H11" s="226"/>
      <c r="I11" s="227"/>
      <c r="J11" s="208"/>
      <c r="K11" s="211"/>
      <c r="L11" s="226"/>
      <c r="M11" s="226"/>
      <c r="N11" s="23">
        <f t="shared" si="0"/>
        <v>0</v>
      </c>
      <c r="O11" s="211"/>
      <c r="P11" s="211"/>
      <c r="Q11" s="22"/>
      <c r="S11" s="102" t="s">
        <v>110</v>
      </c>
      <c r="T11" s="100">
        <f t="shared" si="1"/>
        <v>0</v>
      </c>
      <c r="U11" s="99" t="s">
        <v>111</v>
      </c>
      <c r="V11" s="110">
        <f t="shared" si="2"/>
        <v>0</v>
      </c>
      <c r="Y11" s="8"/>
      <c r="Z11" s="8"/>
      <c r="AA11" s="8"/>
    </row>
    <row r="12" spans="1:27">
      <c r="A12" s="6"/>
      <c r="B12" s="284"/>
      <c r="C12" s="285"/>
      <c r="D12" s="285"/>
      <c r="E12" s="285"/>
      <c r="F12" s="207"/>
      <c r="G12" s="208"/>
      <c r="H12" s="226"/>
      <c r="I12" s="227"/>
      <c r="J12" s="208"/>
      <c r="K12" s="211"/>
      <c r="L12" s="226"/>
      <c r="M12" s="226"/>
      <c r="N12" s="23">
        <f t="shared" si="0"/>
        <v>0</v>
      </c>
      <c r="O12" s="211"/>
      <c r="P12" s="211"/>
      <c r="Q12" s="22"/>
      <c r="S12" s="102" t="s">
        <v>112</v>
      </c>
      <c r="T12" s="100">
        <f t="shared" si="1"/>
        <v>0</v>
      </c>
      <c r="U12" s="99" t="s">
        <v>113</v>
      </c>
      <c r="V12" s="110">
        <f t="shared" si="2"/>
        <v>0</v>
      </c>
    </row>
    <row r="13" spans="1:27">
      <c r="A13" s="6"/>
      <c r="B13" s="284"/>
      <c r="C13" s="285"/>
      <c r="D13" s="285"/>
      <c r="E13" s="285"/>
      <c r="F13" s="207"/>
      <c r="G13" s="208"/>
      <c r="H13" s="226"/>
      <c r="I13" s="227"/>
      <c r="J13" s="208"/>
      <c r="K13" s="211"/>
      <c r="L13" s="226"/>
      <c r="M13" s="226"/>
      <c r="N13" s="23">
        <f t="shared" si="0"/>
        <v>0</v>
      </c>
      <c r="O13" s="211"/>
      <c r="P13" s="211"/>
      <c r="Q13" s="22"/>
      <c r="S13" s="102" t="s">
        <v>114</v>
      </c>
      <c r="T13" s="100">
        <f t="shared" si="1"/>
        <v>0</v>
      </c>
      <c r="U13" s="129" t="s">
        <v>115</v>
      </c>
      <c r="V13" s="130"/>
    </row>
    <row r="14" spans="1:27">
      <c r="A14" s="6"/>
      <c r="B14" s="284"/>
      <c r="C14" s="285"/>
      <c r="D14" s="285"/>
      <c r="E14" s="285"/>
      <c r="F14" s="207"/>
      <c r="G14" s="208"/>
      <c r="H14" s="226"/>
      <c r="I14" s="227"/>
      <c r="J14" s="208"/>
      <c r="K14" s="211"/>
      <c r="L14" s="226"/>
      <c r="M14" s="226"/>
      <c r="N14" s="23">
        <f t="shared" si="0"/>
        <v>0</v>
      </c>
      <c r="O14" s="211"/>
      <c r="P14" s="211"/>
      <c r="Q14" s="22"/>
      <c r="S14" s="102" t="s">
        <v>116</v>
      </c>
      <c r="T14" s="100">
        <f t="shared" si="1"/>
        <v>0</v>
      </c>
      <c r="U14" s="96"/>
      <c r="V14" s="103"/>
    </row>
    <row r="15" spans="1:27">
      <c r="A15" s="5"/>
      <c r="B15" s="284"/>
      <c r="C15" s="285"/>
      <c r="D15" s="285"/>
      <c r="E15" s="285"/>
      <c r="F15" s="207"/>
      <c r="G15" s="208"/>
      <c r="H15" s="226"/>
      <c r="I15" s="227"/>
      <c r="J15" s="208"/>
      <c r="K15" s="211"/>
      <c r="L15" s="226"/>
      <c r="M15" s="226"/>
      <c r="N15" s="23">
        <f t="shared" si="0"/>
        <v>0</v>
      </c>
      <c r="O15" s="211"/>
      <c r="P15" s="211"/>
      <c r="Q15" s="22"/>
      <c r="S15" s="102" t="s">
        <v>117</v>
      </c>
      <c r="T15" s="100">
        <f t="shared" si="1"/>
        <v>0</v>
      </c>
      <c r="U15" s="98"/>
      <c r="V15" s="103"/>
    </row>
    <row r="16" spans="1:27">
      <c r="A16" s="5"/>
      <c r="B16" s="284"/>
      <c r="C16" s="285"/>
      <c r="D16" s="285"/>
      <c r="E16" s="285"/>
      <c r="F16" s="207"/>
      <c r="G16" s="208"/>
      <c r="H16" s="226"/>
      <c r="I16" s="227"/>
      <c r="J16" s="208"/>
      <c r="K16" s="211"/>
      <c r="L16" s="226"/>
      <c r="M16" s="226"/>
      <c r="N16" s="23">
        <f t="shared" si="0"/>
        <v>0</v>
      </c>
      <c r="O16" s="211"/>
      <c r="P16" s="211"/>
      <c r="Q16" s="22"/>
      <c r="S16" s="102" t="s">
        <v>118</v>
      </c>
      <c r="T16" s="100">
        <f t="shared" si="1"/>
        <v>0</v>
      </c>
      <c r="U16" s="98"/>
      <c r="V16" s="103"/>
    </row>
    <row r="17" spans="1:24">
      <c r="A17" s="5"/>
      <c r="B17" s="284"/>
      <c r="C17" s="285"/>
      <c r="D17" s="285"/>
      <c r="E17" s="285"/>
      <c r="F17" s="207"/>
      <c r="G17" s="208"/>
      <c r="H17" s="226"/>
      <c r="I17" s="227"/>
      <c r="J17" s="208"/>
      <c r="K17" s="211"/>
      <c r="L17" s="226"/>
      <c r="M17" s="226"/>
      <c r="N17" s="23">
        <f t="shared" si="0"/>
        <v>0</v>
      </c>
      <c r="O17" s="211"/>
      <c r="P17" s="211"/>
      <c r="Q17" s="22"/>
      <c r="S17" s="102" t="s">
        <v>119</v>
      </c>
      <c r="T17" s="100">
        <f t="shared" si="1"/>
        <v>0</v>
      </c>
      <c r="U17" s="98"/>
      <c r="V17" s="103"/>
    </row>
    <row r="18" spans="1:24">
      <c r="A18" s="5"/>
      <c r="B18" s="284"/>
      <c r="C18" s="285"/>
      <c r="D18" s="285"/>
      <c r="E18" s="285"/>
      <c r="F18" s="207"/>
      <c r="G18" s="208"/>
      <c r="H18" s="226"/>
      <c r="I18" s="227"/>
      <c r="J18" s="208"/>
      <c r="K18" s="211"/>
      <c r="L18" s="226"/>
      <c r="M18" s="226"/>
      <c r="N18" s="23">
        <f t="shared" si="0"/>
        <v>0</v>
      </c>
      <c r="O18" s="211"/>
      <c r="P18" s="211"/>
      <c r="Q18" s="22"/>
      <c r="S18" s="102" t="s">
        <v>120</v>
      </c>
      <c r="T18" s="100">
        <f t="shared" si="1"/>
        <v>0</v>
      </c>
      <c r="U18" s="98"/>
      <c r="V18" s="103"/>
    </row>
    <row r="19" spans="1:24">
      <c r="A19" s="5"/>
      <c r="B19" s="284"/>
      <c r="C19" s="285"/>
      <c r="D19" s="285"/>
      <c r="E19" s="285"/>
      <c r="F19" s="207"/>
      <c r="G19" s="208"/>
      <c r="H19" s="226"/>
      <c r="I19" s="227"/>
      <c r="J19" s="208"/>
      <c r="K19" s="211"/>
      <c r="L19" s="226"/>
      <c r="M19" s="226"/>
      <c r="N19" s="23">
        <f t="shared" si="0"/>
        <v>0</v>
      </c>
      <c r="O19" s="211"/>
      <c r="P19" s="211"/>
      <c r="Q19" s="22"/>
      <c r="S19" s="102" t="s">
        <v>121</v>
      </c>
      <c r="T19" s="100">
        <f t="shared" si="1"/>
        <v>0</v>
      </c>
      <c r="U19" s="98"/>
      <c r="V19" s="103"/>
    </row>
    <row r="20" spans="1:24" ht="18.75" customHeight="1">
      <c r="A20" s="5"/>
      <c r="B20" s="284"/>
      <c r="C20" s="285"/>
      <c r="D20" s="285"/>
      <c r="E20" s="285"/>
      <c r="F20" s="207"/>
      <c r="G20" s="208"/>
      <c r="H20" s="226"/>
      <c r="I20" s="227"/>
      <c r="J20" s="208"/>
      <c r="K20" s="211"/>
      <c r="L20" s="226"/>
      <c r="M20" s="226"/>
      <c r="N20" s="23">
        <f t="shared" si="0"/>
        <v>0</v>
      </c>
      <c r="O20" s="211"/>
      <c r="P20" s="211"/>
      <c r="Q20" s="22"/>
      <c r="S20" s="104" t="s">
        <v>122</v>
      </c>
      <c r="T20" s="100">
        <f t="shared" si="1"/>
        <v>0</v>
      </c>
      <c r="U20" s="98"/>
      <c r="V20" s="103"/>
    </row>
    <row r="21" spans="1:24">
      <c r="F21" s="211" t="s">
        <v>123</v>
      </c>
      <c r="G21" s="211"/>
      <c r="H21" s="226">
        <f>SUM(H8:I20)</f>
        <v>0</v>
      </c>
      <c r="I21" s="226"/>
      <c r="J21" s="211" t="s">
        <v>124</v>
      </c>
      <c r="K21" s="211"/>
      <c r="L21" s="226">
        <f>SUM(L8:M20)</f>
        <v>0</v>
      </c>
      <c r="M21" s="226"/>
      <c r="N21" s="4"/>
      <c r="S21" s="104" t="s">
        <v>125</v>
      </c>
      <c r="T21" s="100">
        <f t="shared" si="1"/>
        <v>0</v>
      </c>
      <c r="U21" s="98"/>
      <c r="V21" s="103"/>
    </row>
    <row r="22" spans="1:24" ht="19.5" customHeight="1">
      <c r="S22" s="104" t="s">
        <v>126</v>
      </c>
      <c r="T22" s="100">
        <f t="shared" si="1"/>
        <v>0</v>
      </c>
      <c r="U22" s="98"/>
      <c r="V22" s="103"/>
    </row>
    <row r="23" spans="1:24" ht="18.75" customHeight="1">
      <c r="A23" s="14" t="s">
        <v>127</v>
      </c>
      <c r="J23" s="235"/>
      <c r="K23" s="235"/>
      <c r="S23" s="104" t="s">
        <v>113</v>
      </c>
      <c r="T23" s="97">
        <f t="shared" si="1"/>
        <v>0</v>
      </c>
      <c r="U23" s="98"/>
      <c r="V23" s="103"/>
    </row>
    <row r="24" spans="1:24" ht="18.75" customHeight="1" thickBot="1">
      <c r="A24" s="228" t="s">
        <v>92</v>
      </c>
      <c r="B24" s="208" t="s">
        <v>93</v>
      </c>
      <c r="C24" s="211"/>
      <c r="D24" s="211"/>
      <c r="E24" s="211"/>
      <c r="F24" s="229" t="s">
        <v>128</v>
      </c>
      <c r="G24" s="229"/>
      <c r="H24" s="229"/>
      <c r="I24" s="230"/>
      <c r="J24" s="231" t="s">
        <v>95</v>
      </c>
      <c r="K24" s="231"/>
      <c r="L24" s="231"/>
      <c r="M24" s="232"/>
      <c r="N24" s="233" t="s">
        <v>129</v>
      </c>
      <c r="O24" s="211" t="s">
        <v>97</v>
      </c>
      <c r="P24" s="211"/>
      <c r="Q24" s="213" t="s">
        <v>98</v>
      </c>
      <c r="S24" s="127" t="s">
        <v>115</v>
      </c>
      <c r="T24" s="128"/>
      <c r="U24" s="98"/>
      <c r="V24" s="103"/>
    </row>
    <row r="25" spans="1:24" ht="19.5" thickBot="1">
      <c r="A25" s="228"/>
      <c r="B25" s="208"/>
      <c r="C25" s="211"/>
      <c r="D25" s="211"/>
      <c r="E25" s="211"/>
      <c r="F25" s="217" t="s">
        <v>100</v>
      </c>
      <c r="G25" s="218"/>
      <c r="H25" s="219" t="s">
        <v>26</v>
      </c>
      <c r="I25" s="220"/>
      <c r="J25" s="221" t="s">
        <v>100</v>
      </c>
      <c r="K25" s="208"/>
      <c r="L25" s="222" t="s">
        <v>26</v>
      </c>
      <c r="M25" s="223"/>
      <c r="N25" s="234"/>
      <c r="O25" s="211"/>
      <c r="P25" s="211"/>
      <c r="Q25" s="213"/>
      <c r="S25" s="105" t="s">
        <v>130</v>
      </c>
      <c r="T25" s="106">
        <f>SUM(T8:T23)</f>
        <v>0</v>
      </c>
      <c r="U25" s="107" t="s">
        <v>131</v>
      </c>
      <c r="V25" s="108">
        <f>SUM(V8:V12)</f>
        <v>0</v>
      </c>
    </row>
    <row r="26" spans="1:24" ht="20.25" thickTop="1" thickBot="1">
      <c r="A26" s="5"/>
      <c r="B26" s="283" t="s">
        <v>137</v>
      </c>
      <c r="C26" s="283"/>
      <c r="D26" s="283"/>
      <c r="E26" s="284"/>
      <c r="F26" s="207"/>
      <c r="G26" s="208"/>
      <c r="H26" s="209"/>
      <c r="I26" s="210"/>
      <c r="J26" s="208"/>
      <c r="K26" s="211"/>
      <c r="L26" s="209"/>
      <c r="M26" s="212"/>
      <c r="N26" s="23">
        <f>'6月'!N43</f>
        <v>0</v>
      </c>
      <c r="O26" s="207"/>
      <c r="P26" s="208"/>
      <c r="Q26" s="22"/>
      <c r="S26" t="s">
        <v>133</v>
      </c>
    </row>
    <row r="27" spans="1:24" ht="18.75" customHeight="1" thickBot="1">
      <c r="A27" s="6"/>
      <c r="B27" s="284"/>
      <c r="C27" s="285"/>
      <c r="D27" s="285"/>
      <c r="E27" s="285"/>
      <c r="F27" s="207"/>
      <c r="G27" s="208"/>
      <c r="H27" s="226"/>
      <c r="I27" s="227"/>
      <c r="J27" s="208"/>
      <c r="K27" s="211"/>
      <c r="L27" s="226"/>
      <c r="M27" s="226"/>
      <c r="N27" s="23">
        <f>N26-H27+L27</f>
        <v>0</v>
      </c>
      <c r="O27" s="211"/>
      <c r="P27" s="211"/>
      <c r="Q27" s="22"/>
      <c r="U27" s="25" t="s">
        <v>134</v>
      </c>
      <c r="V27" s="112">
        <f>V25-T25</f>
        <v>0</v>
      </c>
      <c r="W27" s="11"/>
    </row>
    <row r="28" spans="1:24" ht="18.75" customHeight="1">
      <c r="A28" s="6"/>
      <c r="B28" s="284"/>
      <c r="C28" s="285"/>
      <c r="D28" s="285"/>
      <c r="E28" s="285"/>
      <c r="F28" s="207"/>
      <c r="G28" s="208"/>
      <c r="H28" s="226"/>
      <c r="I28" s="227"/>
      <c r="J28" s="208"/>
      <c r="K28" s="211"/>
      <c r="L28" s="226"/>
      <c r="M28" s="226"/>
      <c r="N28" s="23">
        <f t="shared" ref="N28:N43" si="3">N27-H28+L28</f>
        <v>0</v>
      </c>
      <c r="O28" s="211"/>
      <c r="P28" s="211"/>
      <c r="Q28" s="22"/>
      <c r="X28" s="1"/>
    </row>
    <row r="29" spans="1:24">
      <c r="A29" s="6"/>
      <c r="B29" s="284"/>
      <c r="C29" s="285"/>
      <c r="D29" s="285"/>
      <c r="E29" s="285"/>
      <c r="F29" s="207"/>
      <c r="G29" s="208"/>
      <c r="H29" s="226"/>
      <c r="I29" s="227"/>
      <c r="J29" s="208"/>
      <c r="K29" s="211"/>
      <c r="L29" s="226"/>
      <c r="M29" s="226"/>
      <c r="N29" s="23">
        <f t="shared" si="3"/>
        <v>0</v>
      </c>
      <c r="O29" s="211"/>
      <c r="P29" s="211"/>
      <c r="Q29" s="22"/>
      <c r="X29" s="1"/>
    </row>
    <row r="30" spans="1:24" ht="18.75" customHeight="1">
      <c r="A30" s="6"/>
      <c r="B30" s="284"/>
      <c r="C30" s="285"/>
      <c r="D30" s="285"/>
      <c r="E30" s="285"/>
      <c r="F30" s="207"/>
      <c r="G30" s="208"/>
      <c r="H30" s="226"/>
      <c r="I30" s="227"/>
      <c r="J30" s="208"/>
      <c r="K30" s="211"/>
      <c r="L30" s="226"/>
      <c r="M30" s="226"/>
      <c r="N30" s="23">
        <f t="shared" si="3"/>
        <v>0</v>
      </c>
      <c r="O30" s="211"/>
      <c r="P30" s="211"/>
      <c r="Q30" s="22"/>
      <c r="U30" s="11"/>
      <c r="V30" s="11"/>
    </row>
    <row r="31" spans="1:24" ht="18.75" customHeight="1">
      <c r="A31" s="6"/>
      <c r="B31" s="284"/>
      <c r="C31" s="285"/>
      <c r="D31" s="285"/>
      <c r="E31" s="285"/>
      <c r="F31" s="207"/>
      <c r="G31" s="208"/>
      <c r="H31" s="226"/>
      <c r="I31" s="227"/>
      <c r="J31" s="208"/>
      <c r="K31" s="211"/>
      <c r="L31" s="226"/>
      <c r="M31" s="226"/>
      <c r="N31" s="23">
        <f t="shared" si="3"/>
        <v>0</v>
      </c>
      <c r="O31" s="211"/>
      <c r="P31" s="211"/>
      <c r="Q31" s="22"/>
      <c r="U31" s="9"/>
    </row>
    <row r="32" spans="1:24" ht="18.75" customHeight="1">
      <c r="A32" s="6"/>
      <c r="B32" s="284"/>
      <c r="C32" s="285"/>
      <c r="D32" s="285"/>
      <c r="E32" s="285"/>
      <c r="F32" s="207"/>
      <c r="G32" s="208"/>
      <c r="H32" s="226"/>
      <c r="I32" s="227"/>
      <c r="J32" s="208"/>
      <c r="K32" s="211"/>
      <c r="L32" s="226"/>
      <c r="M32" s="226"/>
      <c r="N32" s="23">
        <f t="shared" si="3"/>
        <v>0</v>
      </c>
      <c r="O32" s="211"/>
      <c r="P32" s="211"/>
      <c r="Q32" s="22"/>
    </row>
    <row r="33" spans="1:18" ht="18.75" customHeight="1">
      <c r="A33" s="6"/>
      <c r="B33" s="284"/>
      <c r="C33" s="285"/>
      <c r="D33" s="285"/>
      <c r="E33" s="285"/>
      <c r="F33" s="207"/>
      <c r="G33" s="208"/>
      <c r="H33" s="226"/>
      <c r="I33" s="227"/>
      <c r="J33" s="208"/>
      <c r="K33" s="211"/>
      <c r="L33" s="226"/>
      <c r="M33" s="226"/>
      <c r="N33" s="23">
        <f t="shared" si="3"/>
        <v>0</v>
      </c>
      <c r="O33" s="211"/>
      <c r="P33" s="211"/>
      <c r="Q33" s="22"/>
    </row>
    <row r="34" spans="1:18" ht="18.75" customHeight="1">
      <c r="A34" s="6"/>
      <c r="B34" s="284"/>
      <c r="C34" s="285"/>
      <c r="D34" s="285"/>
      <c r="E34" s="285"/>
      <c r="F34" s="207"/>
      <c r="G34" s="208"/>
      <c r="H34" s="226"/>
      <c r="I34" s="227"/>
      <c r="J34" s="208"/>
      <c r="K34" s="211"/>
      <c r="L34" s="226"/>
      <c r="M34" s="226"/>
      <c r="N34" s="23">
        <f t="shared" si="3"/>
        <v>0</v>
      </c>
      <c r="O34" s="211"/>
      <c r="P34" s="211"/>
      <c r="Q34" s="22"/>
    </row>
    <row r="35" spans="1:18">
      <c r="A35" s="6"/>
      <c r="B35" s="284"/>
      <c r="C35" s="285"/>
      <c r="D35" s="285"/>
      <c r="E35" s="285"/>
      <c r="F35" s="207"/>
      <c r="G35" s="208"/>
      <c r="H35" s="226"/>
      <c r="I35" s="227"/>
      <c r="J35" s="208"/>
      <c r="K35" s="211"/>
      <c r="L35" s="226"/>
      <c r="M35" s="226"/>
      <c r="N35" s="23">
        <f t="shared" si="3"/>
        <v>0</v>
      </c>
      <c r="O35" s="211"/>
      <c r="P35" s="211"/>
      <c r="Q35" s="22"/>
    </row>
    <row r="36" spans="1:18">
      <c r="A36" s="6"/>
      <c r="B36" s="284"/>
      <c r="C36" s="285"/>
      <c r="D36" s="285"/>
      <c r="E36" s="285"/>
      <c r="F36" s="207"/>
      <c r="G36" s="208"/>
      <c r="H36" s="226"/>
      <c r="I36" s="227"/>
      <c r="J36" s="208"/>
      <c r="K36" s="211"/>
      <c r="L36" s="226"/>
      <c r="M36" s="226"/>
      <c r="N36" s="23">
        <f t="shared" si="3"/>
        <v>0</v>
      </c>
      <c r="O36" s="211"/>
      <c r="P36" s="211"/>
      <c r="Q36" s="22"/>
    </row>
    <row r="37" spans="1:18">
      <c r="A37" s="5"/>
      <c r="B37" s="284"/>
      <c r="C37" s="285"/>
      <c r="D37" s="285"/>
      <c r="E37" s="285"/>
      <c r="F37" s="207"/>
      <c r="G37" s="208"/>
      <c r="H37" s="226"/>
      <c r="I37" s="227"/>
      <c r="J37" s="208"/>
      <c r="K37" s="211"/>
      <c r="L37" s="226"/>
      <c r="M37" s="226"/>
      <c r="N37" s="23">
        <f t="shared" si="3"/>
        <v>0</v>
      </c>
      <c r="O37" s="211"/>
      <c r="P37" s="211"/>
      <c r="Q37" s="22"/>
    </row>
    <row r="38" spans="1:18">
      <c r="A38" s="5"/>
      <c r="B38" s="284"/>
      <c r="C38" s="285"/>
      <c r="D38" s="285"/>
      <c r="E38" s="285"/>
      <c r="F38" s="207"/>
      <c r="G38" s="208"/>
      <c r="H38" s="226"/>
      <c r="I38" s="227"/>
      <c r="J38" s="208"/>
      <c r="K38" s="211"/>
      <c r="L38" s="226"/>
      <c r="M38" s="226"/>
      <c r="N38" s="23">
        <f t="shared" si="3"/>
        <v>0</v>
      </c>
      <c r="O38" s="211"/>
      <c r="P38" s="211"/>
      <c r="Q38" s="22"/>
    </row>
    <row r="39" spans="1:18">
      <c r="A39" s="5"/>
      <c r="B39" s="284"/>
      <c r="C39" s="285"/>
      <c r="D39" s="285"/>
      <c r="E39" s="285"/>
      <c r="F39" s="207"/>
      <c r="G39" s="208"/>
      <c r="H39" s="226"/>
      <c r="I39" s="227"/>
      <c r="J39" s="208"/>
      <c r="K39" s="211"/>
      <c r="L39" s="226"/>
      <c r="M39" s="226"/>
      <c r="N39" s="23">
        <f t="shared" si="3"/>
        <v>0</v>
      </c>
      <c r="O39" s="211"/>
      <c r="P39" s="211"/>
      <c r="Q39" s="22"/>
    </row>
    <row r="40" spans="1:18">
      <c r="A40" s="5"/>
      <c r="B40" s="284"/>
      <c r="C40" s="285"/>
      <c r="D40" s="285"/>
      <c r="E40" s="285"/>
      <c r="F40" s="207"/>
      <c r="G40" s="208"/>
      <c r="H40" s="226"/>
      <c r="I40" s="227"/>
      <c r="J40" s="208"/>
      <c r="K40" s="211"/>
      <c r="L40" s="226"/>
      <c r="M40" s="226"/>
      <c r="N40" s="23">
        <f t="shared" si="3"/>
        <v>0</v>
      </c>
      <c r="O40" s="211"/>
      <c r="P40" s="211"/>
      <c r="Q40" s="22"/>
    </row>
    <row r="41" spans="1:18">
      <c r="A41" s="5"/>
      <c r="B41" s="284"/>
      <c r="C41" s="285"/>
      <c r="D41" s="285"/>
      <c r="E41" s="285"/>
      <c r="F41" s="207"/>
      <c r="G41" s="208"/>
      <c r="H41" s="226"/>
      <c r="I41" s="227"/>
      <c r="J41" s="208"/>
      <c r="K41" s="211"/>
      <c r="L41" s="226"/>
      <c r="M41" s="226"/>
      <c r="N41" s="23">
        <f t="shared" si="3"/>
        <v>0</v>
      </c>
      <c r="O41" s="211"/>
      <c r="P41" s="211"/>
      <c r="Q41" s="22"/>
      <c r="R41" s="11"/>
    </row>
    <row r="42" spans="1:18">
      <c r="A42" s="5"/>
      <c r="B42" s="284"/>
      <c r="C42" s="285"/>
      <c r="D42" s="285"/>
      <c r="E42" s="285"/>
      <c r="F42" s="207"/>
      <c r="G42" s="208"/>
      <c r="H42" s="226"/>
      <c r="I42" s="227"/>
      <c r="J42" s="208"/>
      <c r="K42" s="211"/>
      <c r="L42" s="226"/>
      <c r="M42" s="226"/>
      <c r="N42" s="23">
        <f t="shared" si="3"/>
        <v>0</v>
      </c>
      <c r="O42" s="211"/>
      <c r="P42" s="211"/>
      <c r="Q42" s="22"/>
      <c r="R42" s="11"/>
    </row>
    <row r="43" spans="1:18">
      <c r="A43" s="5"/>
      <c r="B43" s="284"/>
      <c r="C43" s="285"/>
      <c r="D43" s="285"/>
      <c r="E43" s="285"/>
      <c r="F43" s="207"/>
      <c r="G43" s="208"/>
      <c r="H43" s="226"/>
      <c r="I43" s="227"/>
      <c r="J43" s="208"/>
      <c r="K43" s="211"/>
      <c r="L43" s="226"/>
      <c r="M43" s="226"/>
      <c r="N43" s="23">
        <f t="shared" si="3"/>
        <v>0</v>
      </c>
      <c r="O43" s="211"/>
      <c r="P43" s="211"/>
      <c r="Q43" s="22"/>
    </row>
    <row r="44" spans="1:18">
      <c r="F44" s="211" t="s">
        <v>123</v>
      </c>
      <c r="G44" s="211"/>
      <c r="H44" s="226">
        <f>SUM(H26:I43)</f>
        <v>0</v>
      </c>
      <c r="I44" s="226"/>
      <c r="J44" s="211" t="s">
        <v>124</v>
      </c>
      <c r="K44" s="211"/>
      <c r="L44" s="226">
        <f>SUM(L26:M43)</f>
        <v>0</v>
      </c>
      <c r="M44" s="226"/>
      <c r="R44" s="111"/>
    </row>
    <row r="47" spans="1:18" ht="19.5" thickBot="1"/>
    <row r="48" spans="1:18" ht="19.5" thickBot="1">
      <c r="N48" s="207" t="s">
        <v>135</v>
      </c>
      <c r="O48" s="221"/>
      <c r="P48" s="112">
        <f>SUM(N20,N43)</f>
        <v>0</v>
      </c>
      <c r="Q48" s="111"/>
    </row>
  </sheetData>
  <mergeCells count="221">
    <mergeCell ref="F44:G44"/>
    <mergeCell ref="H44:I44"/>
    <mergeCell ref="J44:K44"/>
    <mergeCell ref="L44:M44"/>
    <mergeCell ref="N48:O48"/>
    <mergeCell ref="B43:E43"/>
    <mergeCell ref="F43:G43"/>
    <mergeCell ref="H43:I43"/>
    <mergeCell ref="J43:K43"/>
    <mergeCell ref="L43:M43"/>
    <mergeCell ref="O43:P43"/>
    <mergeCell ref="B42:E42"/>
    <mergeCell ref="F42:G42"/>
    <mergeCell ref="H42:I42"/>
    <mergeCell ref="J42:K42"/>
    <mergeCell ref="L42:M42"/>
    <mergeCell ref="O42:P42"/>
    <mergeCell ref="B41:E41"/>
    <mergeCell ref="F41:G41"/>
    <mergeCell ref="H41:I41"/>
    <mergeCell ref="J41:K41"/>
    <mergeCell ref="L41:M41"/>
    <mergeCell ref="O41:P41"/>
    <mergeCell ref="B40:E40"/>
    <mergeCell ref="F40:G40"/>
    <mergeCell ref="H40:I40"/>
    <mergeCell ref="J40:K40"/>
    <mergeCell ref="L40:M40"/>
    <mergeCell ref="O40:P40"/>
    <mergeCell ref="B39:E39"/>
    <mergeCell ref="F39:G39"/>
    <mergeCell ref="H39:I39"/>
    <mergeCell ref="J39:K39"/>
    <mergeCell ref="L39:M39"/>
    <mergeCell ref="O39:P39"/>
    <mergeCell ref="B38:E38"/>
    <mergeCell ref="F38:G38"/>
    <mergeCell ref="H38:I38"/>
    <mergeCell ref="J38:K38"/>
    <mergeCell ref="L38:M38"/>
    <mergeCell ref="O38:P38"/>
    <mergeCell ref="B37:E37"/>
    <mergeCell ref="F37:G37"/>
    <mergeCell ref="H37:I37"/>
    <mergeCell ref="J37:K37"/>
    <mergeCell ref="L37:M37"/>
    <mergeCell ref="O37:P37"/>
    <mergeCell ref="B36:E36"/>
    <mergeCell ref="F36:G36"/>
    <mergeCell ref="H36:I36"/>
    <mergeCell ref="J36:K36"/>
    <mergeCell ref="L36:M36"/>
    <mergeCell ref="O36:P36"/>
    <mergeCell ref="B35:E35"/>
    <mergeCell ref="F35:G35"/>
    <mergeCell ref="H35:I35"/>
    <mergeCell ref="J35:K35"/>
    <mergeCell ref="L35:M35"/>
    <mergeCell ref="O35:P35"/>
    <mergeCell ref="B34:E34"/>
    <mergeCell ref="F34:G34"/>
    <mergeCell ref="H34:I34"/>
    <mergeCell ref="J34:K34"/>
    <mergeCell ref="L34:M34"/>
    <mergeCell ref="O34:P34"/>
    <mergeCell ref="B33:E33"/>
    <mergeCell ref="F33:G33"/>
    <mergeCell ref="H33:I33"/>
    <mergeCell ref="J33:K33"/>
    <mergeCell ref="L33:M33"/>
    <mergeCell ref="O33:P33"/>
    <mergeCell ref="B32:E32"/>
    <mergeCell ref="F32:G32"/>
    <mergeCell ref="H32:I32"/>
    <mergeCell ref="J32:K32"/>
    <mergeCell ref="L32:M32"/>
    <mergeCell ref="O32:P32"/>
    <mergeCell ref="B31:E31"/>
    <mergeCell ref="F31:G31"/>
    <mergeCell ref="H31:I31"/>
    <mergeCell ref="J31:K31"/>
    <mergeCell ref="L31:M31"/>
    <mergeCell ref="O31:P31"/>
    <mergeCell ref="B30:E30"/>
    <mergeCell ref="F30:G30"/>
    <mergeCell ref="H30:I30"/>
    <mergeCell ref="J30:K30"/>
    <mergeCell ref="L30:M30"/>
    <mergeCell ref="O30:P30"/>
    <mergeCell ref="B29:E29"/>
    <mergeCell ref="F29:G29"/>
    <mergeCell ref="H29:I29"/>
    <mergeCell ref="J29:K29"/>
    <mergeCell ref="L29:M29"/>
    <mergeCell ref="O29:P29"/>
    <mergeCell ref="B28:E28"/>
    <mergeCell ref="F28:G28"/>
    <mergeCell ref="H28:I28"/>
    <mergeCell ref="J28:K28"/>
    <mergeCell ref="L28:M28"/>
    <mergeCell ref="O28:P28"/>
    <mergeCell ref="B27:E27"/>
    <mergeCell ref="F27:G27"/>
    <mergeCell ref="H27:I27"/>
    <mergeCell ref="J27:K27"/>
    <mergeCell ref="L27:M27"/>
    <mergeCell ref="O27:P27"/>
    <mergeCell ref="B26:E26"/>
    <mergeCell ref="F26:G26"/>
    <mergeCell ref="H26:I26"/>
    <mergeCell ref="J26:K26"/>
    <mergeCell ref="L26:M26"/>
    <mergeCell ref="O26:P26"/>
    <mergeCell ref="N24:N25"/>
    <mergeCell ref="O24:P25"/>
    <mergeCell ref="Q24:Q25"/>
    <mergeCell ref="F25:G25"/>
    <mergeCell ref="H25:I25"/>
    <mergeCell ref="J25:K25"/>
    <mergeCell ref="L25:M25"/>
    <mergeCell ref="F21:G21"/>
    <mergeCell ref="H21:I21"/>
    <mergeCell ref="J21:K21"/>
    <mergeCell ref="L21:M21"/>
    <mergeCell ref="J23:K23"/>
    <mergeCell ref="A24:A25"/>
    <mergeCell ref="B24:E25"/>
    <mergeCell ref="F24:I24"/>
    <mergeCell ref="J24:M24"/>
    <mergeCell ref="B20:E20"/>
    <mergeCell ref="F20:G20"/>
    <mergeCell ref="H20:I20"/>
    <mergeCell ref="J20:K20"/>
    <mergeCell ref="L20:M20"/>
    <mergeCell ref="O20:P20"/>
    <mergeCell ref="B19:E19"/>
    <mergeCell ref="F19:G19"/>
    <mergeCell ref="H19:I19"/>
    <mergeCell ref="J19:K19"/>
    <mergeCell ref="L19:M19"/>
    <mergeCell ref="O19:P19"/>
    <mergeCell ref="B18:E18"/>
    <mergeCell ref="F18:G18"/>
    <mergeCell ref="H18:I18"/>
    <mergeCell ref="J18:K18"/>
    <mergeCell ref="L18:M18"/>
    <mergeCell ref="O18:P18"/>
    <mergeCell ref="B17:E17"/>
    <mergeCell ref="F17:G17"/>
    <mergeCell ref="H17:I17"/>
    <mergeCell ref="J17:K17"/>
    <mergeCell ref="L17:M17"/>
    <mergeCell ref="O17:P17"/>
    <mergeCell ref="B16:E16"/>
    <mergeCell ref="F16:G16"/>
    <mergeCell ref="H16:I16"/>
    <mergeCell ref="J16:K16"/>
    <mergeCell ref="L16:M16"/>
    <mergeCell ref="O16:P16"/>
    <mergeCell ref="B15:E15"/>
    <mergeCell ref="F15:G15"/>
    <mergeCell ref="H15:I15"/>
    <mergeCell ref="J15:K15"/>
    <mergeCell ref="L15:M15"/>
    <mergeCell ref="O15:P15"/>
    <mergeCell ref="B14:E14"/>
    <mergeCell ref="F14:G14"/>
    <mergeCell ref="H14:I14"/>
    <mergeCell ref="J14:K14"/>
    <mergeCell ref="L14:M14"/>
    <mergeCell ref="O14:P14"/>
    <mergeCell ref="B13:E13"/>
    <mergeCell ref="F13:G13"/>
    <mergeCell ref="H13:I13"/>
    <mergeCell ref="J13:K13"/>
    <mergeCell ref="L13:M13"/>
    <mergeCell ref="O13:P13"/>
    <mergeCell ref="B12:E12"/>
    <mergeCell ref="F12:G12"/>
    <mergeCell ref="H12:I12"/>
    <mergeCell ref="J12:K12"/>
    <mergeCell ref="L12:M12"/>
    <mergeCell ref="O12:P12"/>
    <mergeCell ref="B11:E11"/>
    <mergeCell ref="F11:G11"/>
    <mergeCell ref="H11:I11"/>
    <mergeCell ref="J11:K11"/>
    <mergeCell ref="L11:M11"/>
    <mergeCell ref="O11:P11"/>
    <mergeCell ref="Q6:Q7"/>
    <mergeCell ref="S6:V6"/>
    <mergeCell ref="F7:G7"/>
    <mergeCell ref="H7:I7"/>
    <mergeCell ref="J7:K7"/>
    <mergeCell ref="L7:M7"/>
    <mergeCell ref="S7:T7"/>
    <mergeCell ref="U7:V7"/>
    <mergeCell ref="B10:E10"/>
    <mergeCell ref="F10:G10"/>
    <mergeCell ref="H10:I10"/>
    <mergeCell ref="J10:K10"/>
    <mergeCell ref="L10:M10"/>
    <mergeCell ref="O10:P10"/>
    <mergeCell ref="B9:E9"/>
    <mergeCell ref="F9:G9"/>
    <mergeCell ref="H9:I9"/>
    <mergeCell ref="J9:K9"/>
    <mergeCell ref="L9:M9"/>
    <mergeCell ref="O9:P9"/>
    <mergeCell ref="A6:A7"/>
    <mergeCell ref="B6:E7"/>
    <mergeCell ref="F6:I6"/>
    <mergeCell ref="J6:M6"/>
    <mergeCell ref="N6:N7"/>
    <mergeCell ref="O6:P7"/>
    <mergeCell ref="B8:E8"/>
    <mergeCell ref="F8:G8"/>
    <mergeCell ref="H8:I8"/>
    <mergeCell ref="J8:K8"/>
    <mergeCell ref="L8:M8"/>
    <mergeCell ref="O8:P8"/>
  </mergeCells>
  <phoneticPr fontId="1"/>
  <dataValidations count="2">
    <dataValidation type="list" showInputMessage="1" showErrorMessage="1" sqref="J8:K20 J26:K43" xr:uid="{00000000-0002-0000-0800-000000000000}">
      <formula1>$U$8:$U$13</formula1>
    </dataValidation>
    <dataValidation type="list" allowBlank="1" showInputMessage="1" showErrorMessage="1" sqref="F8:G20 F26:G43" xr:uid="{00000000-0002-0000-0800-000001000000}">
      <formula1>$S$8:$S$24</formula1>
    </dataValidation>
  </dataValidations>
  <pageMargins left="0.70866141732283472" right="0.70866141732283472" top="0.74803149606299213" bottom="0.74803149606299213" header="0.31496062992125984" footer="0.31496062992125984"/>
  <pageSetup paperSize="9" scale="49"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建</dc:creator>
  <cp:keywords/>
  <dc:description/>
  <cp:lastModifiedBy>本田 匠</cp:lastModifiedBy>
  <cp:revision/>
  <dcterms:created xsi:type="dcterms:W3CDTF">2019-08-22T07:37:55Z</dcterms:created>
  <dcterms:modified xsi:type="dcterms:W3CDTF">2022-01-26T07:40:22Z</dcterms:modified>
  <cp:category/>
  <cp:contentStatus/>
</cp:coreProperties>
</file>